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Users\utente\Desktop\"/>
    </mc:Choice>
  </mc:AlternateContent>
  <bookViews>
    <workbookView xWindow="240" yWindow="45" windowWidth="20115" windowHeight="7995" tabRatio="704"/>
  </bookViews>
  <sheets>
    <sheet name="istruzioni" sheetId="6" r:id="rId1"/>
    <sheet name="impresa" sheetId="16" r:id="rId2"/>
    <sheet name="anagrafica" sheetId="7" r:id="rId3"/>
    <sheet name="lav. 1" sheetId="2" r:id="rId4"/>
    <sheet name="lav. 2" sheetId="8" r:id="rId5"/>
    <sheet name="lav. 3" sheetId="9" r:id="rId6"/>
    <sheet name="lav. 4" sheetId="10" r:id="rId7"/>
    <sheet name="lav. 5" sheetId="11" r:id="rId8"/>
    <sheet name="lav. 6" sheetId="12" r:id="rId9"/>
    <sheet name="lav. 7" sheetId="13" r:id="rId10"/>
    <sheet name="lav. 8" sheetId="14" r:id="rId11"/>
  </sheets>
  <definedNames>
    <definedName name="_xlnm.Print_Area" localSheetId="2">anagrafica!$B$4:$O$59</definedName>
    <definedName name="_xlnm.Print_Area" localSheetId="1">impresa!$B$1:$K$37</definedName>
    <definedName name="_xlnm.Print_Area" localSheetId="0">istruzioni!$B$1:$S$103</definedName>
    <definedName name="_xlnm.Print_Area" localSheetId="3">'lav. 1'!$A$1:$H$42</definedName>
    <definedName name="_xlnm.Print_Area" localSheetId="4">'lav. 2'!$A$1:$H$42</definedName>
    <definedName name="_xlnm.Print_Area" localSheetId="5">'lav. 3'!$A$1:$H$42</definedName>
    <definedName name="_xlnm.Print_Area" localSheetId="6">'lav. 4'!$A$1:$H$42</definedName>
    <definedName name="_xlnm.Print_Area" localSheetId="7">'lav. 5'!$A$1:$H$42</definedName>
    <definedName name="_xlnm.Print_Area" localSheetId="8">'lav. 6'!$A$1:$H$42</definedName>
    <definedName name="_xlnm.Print_Area" localSheetId="9">'lav. 7'!$A$1:$H$42</definedName>
    <definedName name="_xlnm.Print_Area" localSheetId="10">'lav. 8'!$A$1:$H$42</definedName>
    <definedName name="repvalidi">anagrafica!$F$9</definedName>
  </definedNames>
  <calcPr calcId="152511"/>
</workbook>
</file>

<file path=xl/calcChain.xml><?xml version="1.0" encoding="utf-8"?>
<calcChain xmlns="http://schemas.openxmlformats.org/spreadsheetml/2006/main">
  <c r="J37" i="16" l="1"/>
  <c r="H37" i="16"/>
  <c r="I37" i="16" s="1"/>
  <c r="J36" i="16"/>
  <c r="H36" i="16"/>
  <c r="I36" i="16" s="1"/>
  <c r="J35" i="16"/>
  <c r="H35" i="16"/>
  <c r="I35" i="16" s="1"/>
  <c r="J34" i="16"/>
  <c r="H34" i="16"/>
  <c r="I34" i="16" s="1"/>
  <c r="J33" i="16"/>
  <c r="H33" i="16"/>
  <c r="I33" i="16" s="1"/>
  <c r="J32" i="16"/>
  <c r="I32" i="16"/>
  <c r="H32" i="16"/>
  <c r="J31" i="16"/>
  <c r="H31" i="16"/>
  <c r="I31" i="16" s="1"/>
  <c r="J30" i="16"/>
  <c r="I30" i="16"/>
  <c r="H30" i="16"/>
  <c r="J29" i="16"/>
  <c r="H29" i="16"/>
  <c r="I29" i="16" s="1"/>
  <c r="H16" i="14"/>
  <c r="F16" i="14"/>
  <c r="G16" i="14" s="1"/>
  <c r="H15" i="14"/>
  <c r="F15" i="14"/>
  <c r="G15" i="14" s="1"/>
  <c r="H14" i="14"/>
  <c r="F14" i="14"/>
  <c r="G14" i="14" s="1"/>
  <c r="F13" i="14"/>
  <c r="H12" i="14"/>
  <c r="F12" i="14"/>
  <c r="G12" i="14" s="1"/>
  <c r="H16" i="13"/>
  <c r="F16" i="13"/>
  <c r="G16" i="13" s="1"/>
  <c r="H15" i="13"/>
  <c r="F15" i="13"/>
  <c r="G15" i="13" s="1"/>
  <c r="H14" i="13"/>
  <c r="F14" i="13"/>
  <c r="G14" i="13" s="1"/>
  <c r="F13" i="13"/>
  <c r="H12" i="13"/>
  <c r="F12" i="13"/>
  <c r="G12" i="13" s="1"/>
  <c r="H16" i="12"/>
  <c r="G16" i="12"/>
  <c r="F16" i="12"/>
  <c r="H15" i="12"/>
  <c r="F15" i="12"/>
  <c r="G15" i="12" s="1"/>
  <c r="H14" i="12"/>
  <c r="F14" i="12"/>
  <c r="G14" i="12" s="1"/>
  <c r="B14" i="12"/>
  <c r="B16" i="12" s="1"/>
  <c r="D16" i="12" s="1"/>
  <c r="F13" i="12"/>
  <c r="H12" i="12"/>
  <c r="F12" i="12"/>
  <c r="G12" i="12" s="1"/>
  <c r="H16" i="11"/>
  <c r="F16" i="11"/>
  <c r="G16" i="11" s="1"/>
  <c r="H15" i="11"/>
  <c r="F15" i="11"/>
  <c r="G15" i="11" s="1"/>
  <c r="H14" i="11"/>
  <c r="F14" i="11"/>
  <c r="G14" i="11" s="1"/>
  <c r="F13" i="11"/>
  <c r="H12" i="11"/>
  <c r="F12" i="11"/>
  <c r="G12" i="11" s="1"/>
  <c r="H16" i="10"/>
  <c r="F16" i="10"/>
  <c r="G16" i="10" s="1"/>
  <c r="H15" i="10"/>
  <c r="F15" i="10"/>
  <c r="G15" i="10" s="1"/>
  <c r="H14" i="10"/>
  <c r="G14" i="10"/>
  <c r="F14" i="10"/>
  <c r="B14" i="10"/>
  <c r="B16" i="10" s="1"/>
  <c r="D16" i="10" s="1"/>
  <c r="F13" i="10"/>
  <c r="H12" i="10"/>
  <c r="F12" i="10"/>
  <c r="G12" i="10" s="1"/>
  <c r="H16" i="9"/>
  <c r="F16" i="9"/>
  <c r="G16" i="9" s="1"/>
  <c r="H15" i="9"/>
  <c r="F15" i="9"/>
  <c r="G15" i="9" s="1"/>
  <c r="H14" i="9"/>
  <c r="F14" i="9"/>
  <c r="G14" i="9" s="1"/>
  <c r="F13" i="9"/>
  <c r="H12" i="9"/>
  <c r="F12" i="9"/>
  <c r="G12" i="9" s="1"/>
  <c r="H16" i="8"/>
  <c r="F16" i="8"/>
  <c r="G16" i="8" s="1"/>
  <c r="H15" i="8"/>
  <c r="F15" i="8"/>
  <c r="G15" i="8" s="1"/>
  <c r="H14" i="8"/>
  <c r="F14" i="8"/>
  <c r="G14" i="8" s="1"/>
  <c r="F13" i="8"/>
  <c r="H12" i="8"/>
  <c r="F12" i="8"/>
  <c r="G12" i="8" s="1"/>
  <c r="H16" i="2"/>
  <c r="H15" i="2"/>
  <c r="F16" i="2"/>
  <c r="F15" i="2"/>
  <c r="F14" i="2"/>
  <c r="H8" i="14"/>
  <c r="B14" i="14" s="1"/>
  <c r="B15" i="14" s="1"/>
  <c r="D15" i="14" s="1"/>
  <c r="G8" i="14"/>
  <c r="B13" i="14" s="1"/>
  <c r="H8" i="13"/>
  <c r="B14" i="13" s="1"/>
  <c r="B15" i="13" s="1"/>
  <c r="D15" i="13" s="1"/>
  <c r="G8" i="13"/>
  <c r="B13" i="13" s="1"/>
  <c r="H8" i="12"/>
  <c r="G8" i="12"/>
  <c r="B13" i="12" s="1"/>
  <c r="H8" i="11"/>
  <c r="B14" i="11" s="1"/>
  <c r="G8" i="11"/>
  <c r="B13" i="11" s="1"/>
  <c r="H8" i="10"/>
  <c r="G8" i="10"/>
  <c r="B13" i="10" s="1"/>
  <c r="H8" i="9"/>
  <c r="B14" i="9" s="1"/>
  <c r="B15" i="9" s="1"/>
  <c r="D15" i="9" s="1"/>
  <c r="G8" i="9"/>
  <c r="B13" i="9" s="1"/>
  <c r="H8" i="8"/>
  <c r="B14" i="8" s="1"/>
  <c r="G8" i="8"/>
  <c r="B13" i="8" s="1"/>
  <c r="D14" i="10" l="1"/>
  <c r="B15" i="10"/>
  <c r="D15" i="10" s="1"/>
  <c r="B16" i="11"/>
  <c r="D16" i="11" s="1"/>
  <c r="B15" i="11"/>
  <c r="D15" i="11" s="1"/>
  <c r="D14" i="11"/>
  <c r="B15" i="12"/>
  <c r="D15" i="12" s="1"/>
  <c r="D14" i="14"/>
  <c r="B16" i="14"/>
  <c r="D16" i="14" s="1"/>
  <c r="D14" i="13"/>
  <c r="B16" i="13"/>
  <c r="D16" i="13" s="1"/>
  <c r="D14" i="12"/>
  <c r="D14" i="9"/>
  <c r="B16" i="9"/>
  <c r="D16" i="9" s="1"/>
  <c r="B16" i="8"/>
  <c r="D16" i="8" s="1"/>
  <c r="B15" i="8"/>
  <c r="D15" i="8" s="1"/>
  <c r="D14" i="8"/>
  <c r="H8" i="2"/>
  <c r="B14" i="2" s="1"/>
  <c r="D14" i="2" s="1"/>
  <c r="B15" i="2" l="1"/>
  <c r="D15" i="2" s="1"/>
  <c r="G8" i="2"/>
  <c r="B13" i="2" s="1"/>
  <c r="B16" i="2" l="1"/>
  <c r="D16" i="2" s="1"/>
  <c r="H42" i="14"/>
  <c r="F42" i="14"/>
  <c r="G42" i="14" s="1"/>
  <c r="H41" i="14"/>
  <c r="G41" i="14"/>
  <c r="F41" i="14"/>
  <c r="H42" i="13"/>
  <c r="F42" i="13"/>
  <c r="G42" i="13" s="1"/>
  <c r="H41" i="13"/>
  <c r="F41" i="13"/>
  <c r="G41" i="13" s="1"/>
  <c r="H42" i="12"/>
  <c r="F42" i="12"/>
  <c r="G42" i="12" s="1"/>
  <c r="H41" i="12"/>
  <c r="F41" i="12"/>
  <c r="G41" i="12" s="1"/>
  <c r="H42" i="11"/>
  <c r="F42" i="11"/>
  <c r="G42" i="11" s="1"/>
  <c r="H41" i="11"/>
  <c r="F41" i="11"/>
  <c r="G41" i="11" s="1"/>
  <c r="H42" i="10"/>
  <c r="F42" i="10"/>
  <c r="G42" i="10" s="1"/>
  <c r="H41" i="10"/>
  <c r="F41" i="10"/>
  <c r="G41" i="10" s="1"/>
  <c r="H42" i="9"/>
  <c r="F42" i="9"/>
  <c r="G42" i="9" s="1"/>
  <c r="H41" i="9"/>
  <c r="G41" i="9"/>
  <c r="F41" i="9"/>
  <c r="F41" i="8"/>
  <c r="G41" i="8" s="1"/>
  <c r="H42" i="8"/>
  <c r="F42" i="8"/>
  <c r="G42" i="8" s="1"/>
  <c r="H41" i="8"/>
  <c r="H42" i="2"/>
  <c r="F42" i="2"/>
  <c r="G42" i="2" s="1"/>
  <c r="H41" i="2"/>
  <c r="F41" i="2"/>
  <c r="G41" i="2" s="1"/>
  <c r="J27" i="16"/>
  <c r="J26" i="16"/>
  <c r="J25" i="16"/>
  <c r="H26" i="16"/>
  <c r="I26" i="16" s="1"/>
  <c r="D20" i="16"/>
  <c r="H20" i="16" s="1"/>
  <c r="D18" i="16"/>
  <c r="H18" i="16" s="1"/>
  <c r="D22" i="16"/>
  <c r="H22" i="16" s="1"/>
  <c r="H27" i="16"/>
  <c r="I27" i="16" s="1"/>
  <c r="H25" i="16"/>
  <c r="I25" i="16" s="1"/>
  <c r="D21" i="16"/>
  <c r="H21" i="16" s="1"/>
  <c r="D16" i="16"/>
  <c r="D15" i="16"/>
  <c r="H16" i="16" s="1"/>
  <c r="H15" i="16" l="1"/>
  <c r="D24" i="16"/>
  <c r="D23" i="16"/>
  <c r="D19" i="16"/>
  <c r="D17" i="16"/>
  <c r="H23" i="16" l="1"/>
  <c r="H24" i="16"/>
  <c r="H28" i="16"/>
  <c r="H19" i="16"/>
  <c r="I5" i="16"/>
  <c r="H17" i="16"/>
  <c r="J24" i="16" l="1"/>
  <c r="J28" i="16"/>
  <c r="J17" i="16"/>
  <c r="J19" i="16"/>
  <c r="I17" i="16"/>
  <c r="J22" i="16"/>
  <c r="J21" i="16"/>
  <c r="J18" i="16"/>
  <c r="J20" i="16"/>
  <c r="J16" i="16"/>
  <c r="J23" i="16"/>
  <c r="I20" i="16"/>
  <c r="I16" i="16"/>
  <c r="I18" i="16"/>
  <c r="I21" i="16"/>
  <c r="I22" i="16"/>
  <c r="I23" i="16"/>
  <c r="I28" i="16"/>
  <c r="I19" i="16"/>
  <c r="I24" i="16"/>
  <c r="J15" i="16"/>
  <c r="I15" i="16"/>
  <c r="F29" i="8"/>
  <c r="B7" i="8"/>
  <c r="H33" i="14" l="1"/>
  <c r="H32" i="14"/>
  <c r="H26" i="14"/>
  <c r="H33" i="13"/>
  <c r="H32" i="13"/>
  <c r="H26" i="13"/>
  <c r="H33" i="12"/>
  <c r="H32" i="12"/>
  <c r="H26" i="12"/>
  <c r="H33" i="11"/>
  <c r="H32" i="11"/>
  <c r="H26" i="11"/>
  <c r="H33" i="10"/>
  <c r="H32" i="10"/>
  <c r="H26" i="10"/>
  <c r="H33" i="9"/>
  <c r="H32" i="9"/>
  <c r="H26" i="9"/>
  <c r="H33" i="2"/>
  <c r="H32" i="2"/>
  <c r="H26" i="2"/>
  <c r="H17" i="2"/>
  <c r="H12" i="2"/>
  <c r="H33" i="8"/>
  <c r="H32" i="8"/>
  <c r="H26" i="8"/>
  <c r="H20" i="8"/>
  <c r="H19" i="8"/>
  <c r="B7" i="14" l="1"/>
  <c r="B7" i="13"/>
  <c r="B7" i="12"/>
  <c r="B7" i="11"/>
  <c r="B7" i="10"/>
  <c r="B7" i="9"/>
  <c r="F40" i="14"/>
  <c r="F39" i="14"/>
  <c r="F38" i="14"/>
  <c r="F37" i="14"/>
  <c r="F36" i="14"/>
  <c r="F35" i="14"/>
  <c r="F34" i="14"/>
  <c r="F33" i="14"/>
  <c r="G33" i="14" s="1"/>
  <c r="F32" i="14"/>
  <c r="G32" i="14" s="1"/>
  <c r="F31" i="14"/>
  <c r="F30" i="14"/>
  <c r="F29" i="14"/>
  <c r="F28" i="14"/>
  <c r="F27" i="14"/>
  <c r="F26" i="14"/>
  <c r="G26" i="14" s="1"/>
  <c r="F25" i="14"/>
  <c r="F24" i="14"/>
  <c r="F20" i="14"/>
  <c r="F19" i="14"/>
  <c r="F18" i="14"/>
  <c r="F17" i="14"/>
  <c r="G5" i="14"/>
  <c r="F40" i="13"/>
  <c r="F39" i="13"/>
  <c r="F38" i="13"/>
  <c r="F37" i="13"/>
  <c r="F36" i="13"/>
  <c r="F35" i="13"/>
  <c r="F34" i="13"/>
  <c r="F33" i="13"/>
  <c r="G33" i="13" s="1"/>
  <c r="F32" i="13"/>
  <c r="G32" i="13" s="1"/>
  <c r="F31" i="13"/>
  <c r="F30" i="13"/>
  <c r="F29" i="13"/>
  <c r="F28" i="13"/>
  <c r="F27" i="13"/>
  <c r="F26" i="13"/>
  <c r="G26" i="13" s="1"/>
  <c r="F25" i="13"/>
  <c r="F24" i="13"/>
  <c r="F20" i="13"/>
  <c r="F19" i="13"/>
  <c r="F18" i="13"/>
  <c r="F17" i="13"/>
  <c r="G5" i="13"/>
  <c r="F40" i="12"/>
  <c r="F39" i="12"/>
  <c r="F38" i="12"/>
  <c r="F37" i="12"/>
  <c r="F36" i="12"/>
  <c r="F35" i="12"/>
  <c r="F34" i="12"/>
  <c r="F33" i="12"/>
  <c r="G33" i="12" s="1"/>
  <c r="F32" i="12"/>
  <c r="G32" i="12" s="1"/>
  <c r="F31" i="12"/>
  <c r="F30" i="12"/>
  <c r="F29" i="12"/>
  <c r="F28" i="12"/>
  <c r="F27" i="12"/>
  <c r="F26" i="12"/>
  <c r="G26" i="12" s="1"/>
  <c r="F25" i="12"/>
  <c r="F24" i="12"/>
  <c r="F20" i="12"/>
  <c r="F19" i="12"/>
  <c r="F18" i="12"/>
  <c r="F17" i="12"/>
  <c r="G5" i="12"/>
  <c r="F40" i="11"/>
  <c r="F39" i="11"/>
  <c r="F38" i="11"/>
  <c r="F37" i="11"/>
  <c r="F36" i="11"/>
  <c r="F35" i="11"/>
  <c r="F34" i="11"/>
  <c r="F33" i="11"/>
  <c r="G33" i="11" s="1"/>
  <c r="F32" i="11"/>
  <c r="G32" i="11" s="1"/>
  <c r="F31" i="11"/>
  <c r="F30" i="11"/>
  <c r="F29" i="11"/>
  <c r="F28" i="11"/>
  <c r="F27" i="11"/>
  <c r="F26" i="11"/>
  <c r="G26" i="11" s="1"/>
  <c r="F25" i="11"/>
  <c r="F24" i="11"/>
  <c r="F20" i="11"/>
  <c r="F19" i="11"/>
  <c r="F18" i="11"/>
  <c r="F17" i="11"/>
  <c r="G5" i="11"/>
  <c r="F40" i="10"/>
  <c r="F39" i="10"/>
  <c r="F38" i="10"/>
  <c r="F37" i="10"/>
  <c r="F36" i="10"/>
  <c r="F35" i="10"/>
  <c r="F34" i="10"/>
  <c r="F33" i="10"/>
  <c r="G33" i="10" s="1"/>
  <c r="F32" i="10"/>
  <c r="G32" i="10" s="1"/>
  <c r="F31" i="10"/>
  <c r="F30" i="10"/>
  <c r="F29" i="10"/>
  <c r="F28" i="10"/>
  <c r="F27" i="10"/>
  <c r="F26" i="10"/>
  <c r="G26" i="10" s="1"/>
  <c r="F25" i="10"/>
  <c r="F24" i="10"/>
  <c r="F20" i="10"/>
  <c r="F19" i="10"/>
  <c r="F18" i="10"/>
  <c r="F17" i="10"/>
  <c r="G5" i="10"/>
  <c r="F40" i="9"/>
  <c r="F39" i="9"/>
  <c r="F38" i="9"/>
  <c r="F37" i="9"/>
  <c r="F36" i="9"/>
  <c r="F35" i="9"/>
  <c r="F34" i="9"/>
  <c r="F33" i="9"/>
  <c r="G33" i="9" s="1"/>
  <c r="F32" i="9"/>
  <c r="G32" i="9" s="1"/>
  <c r="F31" i="9"/>
  <c r="F30" i="9"/>
  <c r="F29" i="9"/>
  <c r="F28" i="9"/>
  <c r="F27" i="9"/>
  <c r="F26" i="9"/>
  <c r="G26" i="9" s="1"/>
  <c r="F25" i="9"/>
  <c r="F24" i="9"/>
  <c r="F20" i="9"/>
  <c r="F19" i="9"/>
  <c r="F18" i="9"/>
  <c r="F17" i="9"/>
  <c r="G5" i="9"/>
  <c r="F40" i="8"/>
  <c r="F39" i="8"/>
  <c r="F38" i="8"/>
  <c r="F37" i="8"/>
  <c r="F36" i="8"/>
  <c r="F35" i="8"/>
  <c r="F34" i="8"/>
  <c r="F33" i="8"/>
  <c r="G33" i="8" s="1"/>
  <c r="F32" i="8"/>
  <c r="G32" i="8" s="1"/>
  <c r="F31" i="8"/>
  <c r="F30" i="8"/>
  <c r="F28" i="8"/>
  <c r="F27" i="8"/>
  <c r="F26" i="8"/>
  <c r="G26" i="8" s="1"/>
  <c r="F25" i="8"/>
  <c r="F24" i="8"/>
  <c r="F20" i="8"/>
  <c r="F19" i="8"/>
  <c r="F18" i="8"/>
  <c r="F17" i="8"/>
  <c r="G5" i="8"/>
  <c r="F30" i="2"/>
  <c r="F20" i="2"/>
  <c r="F27" i="2"/>
  <c r="H13" i="14" l="1"/>
  <c r="G13" i="14"/>
  <c r="H13" i="13"/>
  <c r="G13" i="13"/>
  <c r="H13" i="12"/>
  <c r="G13" i="12"/>
  <c r="H13" i="11"/>
  <c r="G13" i="11"/>
  <c r="H13" i="10"/>
  <c r="G13" i="10"/>
  <c r="H13" i="9"/>
  <c r="G13" i="9"/>
  <c r="H13" i="8"/>
  <c r="G13" i="8"/>
  <c r="H39" i="14"/>
  <c r="H31" i="14"/>
  <c r="H23" i="14"/>
  <c r="H19" i="14"/>
  <c r="H40" i="14"/>
  <c r="H38" i="14"/>
  <c r="H30" i="14"/>
  <c r="H22" i="14"/>
  <c r="H18" i="14"/>
  <c r="H36" i="14"/>
  <c r="H37" i="14"/>
  <c r="H29" i="14"/>
  <c r="H21" i="14"/>
  <c r="H17" i="14"/>
  <c r="H28" i="14"/>
  <c r="H20" i="14"/>
  <c r="H35" i="14"/>
  <c r="H27" i="14"/>
  <c r="H24" i="14"/>
  <c r="H34" i="14"/>
  <c r="H25" i="14"/>
  <c r="H40" i="13"/>
  <c r="H39" i="13"/>
  <c r="H31" i="13"/>
  <c r="H23" i="13"/>
  <c r="H19" i="13"/>
  <c r="H38" i="13"/>
  <c r="H30" i="13"/>
  <c r="H22" i="13"/>
  <c r="H18" i="13"/>
  <c r="H20" i="13"/>
  <c r="H37" i="13"/>
  <c r="H29" i="13"/>
  <c r="H21" i="13"/>
  <c r="H17" i="13"/>
  <c r="H28" i="13"/>
  <c r="H24" i="13"/>
  <c r="H36" i="13"/>
  <c r="H35" i="13"/>
  <c r="H27" i="13"/>
  <c r="H34" i="13"/>
  <c r="H25" i="13"/>
  <c r="H23" i="12"/>
  <c r="H21" i="12"/>
  <c r="H39" i="12"/>
  <c r="H17" i="12"/>
  <c r="H38" i="12"/>
  <c r="H22" i="12"/>
  <c r="H37" i="12"/>
  <c r="H29" i="12"/>
  <c r="H36" i="12"/>
  <c r="H28" i="12"/>
  <c r="H35" i="12"/>
  <c r="H27" i="12"/>
  <c r="H34" i="12"/>
  <c r="H25" i="12"/>
  <c r="H40" i="12"/>
  <c r="H24" i="12"/>
  <c r="H20" i="12"/>
  <c r="H31" i="12"/>
  <c r="H19" i="12"/>
  <c r="H30" i="12"/>
  <c r="H18" i="12"/>
  <c r="H24" i="11"/>
  <c r="H39" i="11"/>
  <c r="H31" i="11"/>
  <c r="H23" i="11"/>
  <c r="H19" i="11"/>
  <c r="H28" i="11"/>
  <c r="H38" i="11"/>
  <c r="H30" i="11"/>
  <c r="H22" i="11"/>
  <c r="H18" i="11"/>
  <c r="H37" i="11"/>
  <c r="H29" i="11"/>
  <c r="H21" i="11"/>
  <c r="H17" i="11"/>
  <c r="H36" i="11"/>
  <c r="H35" i="11"/>
  <c r="H27" i="11"/>
  <c r="H34" i="11"/>
  <c r="H25" i="11"/>
  <c r="H40" i="11"/>
  <c r="H20" i="11"/>
  <c r="H40" i="10"/>
  <c r="H24" i="10"/>
  <c r="H20" i="10"/>
  <c r="H23" i="10"/>
  <c r="H38" i="10"/>
  <c r="H30" i="10"/>
  <c r="H22" i="10"/>
  <c r="H18" i="10"/>
  <c r="H37" i="10"/>
  <c r="H29" i="10"/>
  <c r="H21" i="10"/>
  <c r="H17" i="10"/>
  <c r="H36" i="10"/>
  <c r="H28" i="10"/>
  <c r="H34" i="10"/>
  <c r="H35" i="10"/>
  <c r="H27" i="10"/>
  <c r="H25" i="10"/>
  <c r="H39" i="10"/>
  <c r="H31" i="10"/>
  <c r="H19" i="10"/>
  <c r="H40" i="9"/>
  <c r="H24" i="9"/>
  <c r="H20" i="9"/>
  <c r="H31" i="9"/>
  <c r="H38" i="9"/>
  <c r="H30" i="9"/>
  <c r="H22" i="9"/>
  <c r="H18" i="9"/>
  <c r="H37" i="9"/>
  <c r="H29" i="9"/>
  <c r="H21" i="9"/>
  <c r="H17" i="9"/>
  <c r="H36" i="9"/>
  <c r="H28" i="9"/>
  <c r="H35" i="9"/>
  <c r="H27" i="9"/>
  <c r="H34" i="9"/>
  <c r="H19" i="9"/>
  <c r="H25" i="9"/>
  <c r="H39" i="9"/>
  <c r="H23" i="9"/>
  <c r="H40" i="8"/>
  <c r="H24" i="8"/>
  <c r="H25" i="8"/>
  <c r="H39" i="8"/>
  <c r="H31" i="8"/>
  <c r="H23" i="8"/>
  <c r="H34" i="8"/>
  <c r="H38" i="8"/>
  <c r="H30" i="8"/>
  <c r="H22" i="8"/>
  <c r="H18" i="8"/>
  <c r="H27" i="8"/>
  <c r="H37" i="8"/>
  <c r="H29" i="8"/>
  <c r="H21" i="8"/>
  <c r="H17" i="8"/>
  <c r="H36" i="8"/>
  <c r="H28" i="8"/>
  <c r="H35" i="8"/>
  <c r="G39" i="14"/>
  <c r="G17" i="14"/>
  <c r="G38" i="14"/>
  <c r="G19" i="14"/>
  <c r="G20" i="14"/>
  <c r="G29" i="14"/>
  <c r="G24" i="14"/>
  <c r="G35" i="14"/>
  <c r="G30" i="14"/>
  <c r="G39" i="13"/>
  <c r="G18" i="14"/>
  <c r="G31" i="14"/>
  <c r="G17" i="13"/>
  <c r="G27" i="14"/>
  <c r="G37" i="14"/>
  <c r="G30" i="13"/>
  <c r="G25" i="14"/>
  <c r="G25" i="13"/>
  <c r="G18" i="13"/>
  <c r="G31" i="13"/>
  <c r="G28" i="14"/>
  <c r="G36" i="14"/>
  <c r="G34" i="13"/>
  <c r="G34" i="14"/>
  <c r="G35" i="13"/>
  <c r="G28" i="12"/>
  <c r="G19" i="13"/>
  <c r="G27" i="13"/>
  <c r="G36" i="13"/>
  <c r="G20" i="13"/>
  <c r="G37" i="13"/>
  <c r="G40" i="14"/>
  <c r="G28" i="13"/>
  <c r="G24" i="13"/>
  <c r="G38" i="13"/>
  <c r="G30" i="12"/>
  <c r="G29" i="13"/>
  <c r="G40" i="13"/>
  <c r="G36" i="12"/>
  <c r="G17" i="12"/>
  <c r="G24" i="12"/>
  <c r="G18" i="12"/>
  <c r="G25" i="12"/>
  <c r="G31" i="12"/>
  <c r="G37" i="12"/>
  <c r="G38" i="12"/>
  <c r="G39" i="12"/>
  <c r="G40" i="12"/>
  <c r="G38" i="11"/>
  <c r="G39" i="11"/>
  <c r="G19" i="10"/>
  <c r="G29" i="10"/>
  <c r="G35" i="10"/>
  <c r="G19" i="12"/>
  <c r="G34" i="12"/>
  <c r="G29" i="12"/>
  <c r="G18" i="11"/>
  <c r="G20" i="10"/>
  <c r="G24" i="10"/>
  <c r="G30" i="11"/>
  <c r="G20" i="12"/>
  <c r="G27" i="12"/>
  <c r="G35" i="12"/>
  <c r="G24" i="11"/>
  <c r="G18" i="10"/>
  <c r="G25" i="11"/>
  <c r="G31" i="11"/>
  <c r="G17" i="11"/>
  <c r="G37" i="11"/>
  <c r="G19" i="11"/>
  <c r="G34" i="11"/>
  <c r="G40" i="11"/>
  <c r="G39" i="10"/>
  <c r="G28" i="11"/>
  <c r="G36" i="11"/>
  <c r="G29" i="11"/>
  <c r="G30" i="10"/>
  <c r="G20" i="11"/>
  <c r="G27" i="11"/>
  <c r="G35" i="11"/>
  <c r="G28" i="10"/>
  <c r="G31" i="10"/>
  <c r="G37" i="10"/>
  <c r="G38" i="10"/>
  <c r="G40" i="10"/>
  <c r="G25" i="10"/>
  <c r="G36" i="10"/>
  <c r="G34" i="10"/>
  <c r="G17" i="10"/>
  <c r="G27" i="10"/>
  <c r="G17" i="9"/>
  <c r="G19" i="9"/>
  <c r="G25" i="9"/>
  <c r="G34" i="9"/>
  <c r="G18" i="9"/>
  <c r="G30" i="9"/>
  <c r="G24" i="9"/>
  <c r="G38" i="9"/>
  <c r="G40" i="9"/>
  <c r="G20" i="9"/>
  <c r="G27" i="9"/>
  <c r="G28" i="9"/>
  <c r="G36" i="9"/>
  <c r="G39" i="9"/>
  <c r="G31" i="9"/>
  <c r="G29" i="9"/>
  <c r="G37" i="9"/>
  <c r="G35" i="9"/>
  <c r="G19" i="8"/>
  <c r="G30" i="8"/>
  <c r="G25" i="8"/>
  <c r="G24" i="8"/>
  <c r="G17" i="8"/>
  <c r="G31" i="8"/>
  <c r="G39" i="8"/>
  <c r="G40" i="8"/>
  <c r="G38" i="8"/>
  <c r="G18" i="8"/>
  <c r="G28" i="8"/>
  <c r="G36" i="8"/>
  <c r="G34" i="8"/>
  <c r="G29" i="8"/>
  <c r="G37" i="8"/>
  <c r="G20" i="8"/>
  <c r="G27" i="8"/>
  <c r="G35" i="8"/>
  <c r="F40" i="2"/>
  <c r="F39" i="2"/>
  <c r="F38" i="2"/>
  <c r="F34" i="2"/>
  <c r="F33" i="2"/>
  <c r="G33" i="2" s="1"/>
  <c r="F32" i="2"/>
  <c r="F31" i="2"/>
  <c r="F29" i="2"/>
  <c r="F28" i="2"/>
  <c r="F26" i="2"/>
  <c r="F19" i="2"/>
  <c r="G5" i="2"/>
  <c r="G15" i="2" s="1"/>
  <c r="G16" i="2" l="1"/>
  <c r="H37" i="2"/>
  <c r="H36" i="2"/>
  <c r="H28" i="2"/>
  <c r="H31" i="2"/>
  <c r="H19" i="2"/>
  <c r="H22" i="2"/>
  <c r="H29" i="2"/>
  <c r="H35" i="2"/>
  <c r="H27" i="2"/>
  <c r="H34" i="2"/>
  <c r="H39" i="2"/>
  <c r="H38" i="2"/>
  <c r="H18" i="2"/>
  <c r="H25" i="2"/>
  <c r="H40" i="2"/>
  <c r="H24" i="2"/>
  <c r="H20" i="2"/>
  <c r="H23" i="2"/>
  <c r="H30" i="2"/>
  <c r="H21" i="2"/>
  <c r="G30" i="2"/>
  <c r="G20" i="2"/>
  <c r="G27" i="2"/>
  <c r="G40" i="2"/>
  <c r="G39" i="2"/>
  <c r="G38" i="2"/>
  <c r="G34" i="2"/>
  <c r="G32" i="2"/>
  <c r="G31" i="2"/>
  <c r="G29" i="2"/>
  <c r="G28" i="2"/>
  <c r="G26" i="2"/>
  <c r="G19" i="2"/>
  <c r="F25" i="2"/>
  <c r="F24" i="2"/>
  <c r="F36" i="2"/>
  <c r="F37" i="2"/>
  <c r="F35" i="2"/>
  <c r="F18" i="2"/>
  <c r="F17" i="2"/>
  <c r="H14" i="2"/>
  <c r="F13" i="2"/>
  <c r="H13" i="2" s="1"/>
  <c r="F12" i="2"/>
  <c r="G12" i="2" s="1"/>
  <c r="B7" i="2"/>
  <c r="G18" i="2" l="1"/>
  <c r="G25" i="2"/>
  <c r="G37" i="2"/>
  <c r="G14" i="2"/>
  <c r="G13" i="2"/>
  <c r="G24" i="2"/>
  <c r="G35" i="2"/>
  <c r="G17" i="2"/>
  <c r="G36" i="2"/>
</calcChain>
</file>

<file path=xl/sharedStrings.xml><?xml version="1.0" encoding="utf-8"?>
<sst xmlns="http://schemas.openxmlformats.org/spreadsheetml/2006/main" count="626" uniqueCount="147">
  <si>
    <t>CAP</t>
  </si>
  <si>
    <t>M</t>
  </si>
  <si>
    <t>F</t>
  </si>
  <si>
    <t>CORSO</t>
  </si>
  <si>
    <t>DATA RILASCIO ATTESTATO</t>
  </si>
  <si>
    <t xml:space="preserve">SCADENZA ATTESTATO </t>
  </si>
  <si>
    <t>CORSO PER ADDETTI BONIFICA AMIANTO</t>
  </si>
  <si>
    <t>permanente</t>
  </si>
  <si>
    <t>&lt;&lt;&lt;&lt;&gt;&gt;&gt;&gt;&gt;</t>
  </si>
  <si>
    <t xml:space="preserve">RINNOVO AGGIORNAMENTO </t>
  </si>
  <si>
    <t>n° mesi</t>
  </si>
  <si>
    <t>ESITO</t>
  </si>
  <si>
    <t>LAVORATORE 1</t>
  </si>
  <si>
    <t>nome e cognome</t>
  </si>
  <si>
    <t>sesso</t>
  </si>
  <si>
    <t>nazionalità</t>
  </si>
  <si>
    <t>codice fiscale</t>
  </si>
  <si>
    <t>data di nascita</t>
  </si>
  <si>
    <t>Comune di nascita</t>
  </si>
  <si>
    <t>telefono</t>
  </si>
  <si>
    <t>mail</t>
  </si>
  <si>
    <t xml:space="preserve"> comune e indirizzo di residenza</t>
  </si>
  <si>
    <t>LAVORATORE 2</t>
  </si>
  <si>
    <t>LAVORATORE 3</t>
  </si>
  <si>
    <t>LAVORATORE 4</t>
  </si>
  <si>
    <t>SCADENZIARIO IMPRESE CPT</t>
  </si>
  <si>
    <t>Nella casella di questo colore è indicata la data odierna, aggiornata con la data del pc. E' possibile cambiare questo valore manualmente.</t>
  </si>
  <si>
    <t>n°anni/permanente</t>
  </si>
  <si>
    <t>Data/non serve</t>
  </si>
  <si>
    <t>CORSO PER DIRIGENTI BONIFICA AMIANTO</t>
  </si>
  <si>
    <t>MESI MANCANTI ALLA SCADENZA</t>
  </si>
  <si>
    <r>
      <t>Nelle caselle di questo colore vanno inserite le date di rilascio di ciascun attestato con questo formato: GG/MM/AAAA, come indicato nell'esempio.  Se l'attestato non serve, è possibile inserire "</t>
    </r>
    <r>
      <rPr>
        <b/>
        <sz val="12"/>
        <color theme="1"/>
        <rFont val="Calibri"/>
        <family val="2"/>
        <scheme val="minor"/>
      </rPr>
      <t>non serve</t>
    </r>
    <r>
      <rPr>
        <sz val="12"/>
        <color theme="1"/>
        <rFont val="Calibri"/>
        <family val="2"/>
        <scheme val="minor"/>
      </rPr>
      <t>" al posto della data, oppure lasciare  la casella vuota</t>
    </r>
  </si>
  <si>
    <r>
      <t xml:space="preserve">Nelle caselle di questo colore vanno inserite la durata dell'aggiornamento (anni + mesi) </t>
    </r>
    <r>
      <rPr>
        <u/>
        <sz val="12"/>
        <color theme="1"/>
        <rFont val="Calibri"/>
        <family val="2"/>
        <scheme val="minor"/>
      </rPr>
      <t>se diverso da quello preimpostato.</t>
    </r>
    <r>
      <rPr>
        <sz val="12"/>
        <color theme="1"/>
        <rFont val="Calibri"/>
        <family val="2"/>
        <scheme val="minor"/>
      </rPr>
      <t xml:space="preserve"> E' possibile anche inserire "</t>
    </r>
    <r>
      <rPr>
        <b/>
        <sz val="12"/>
        <color theme="1"/>
        <rFont val="Calibri"/>
        <family val="2"/>
        <scheme val="minor"/>
      </rPr>
      <t>permanente</t>
    </r>
    <r>
      <rPr>
        <sz val="12"/>
        <color theme="1"/>
        <rFont val="Calibri"/>
        <family val="2"/>
        <scheme val="minor"/>
      </rPr>
      <t>" al posto della data.</t>
    </r>
  </si>
  <si>
    <t>LAVORATORE 5</t>
  </si>
  <si>
    <t>LAVORATORE 6</t>
  </si>
  <si>
    <t>LAVORATORE 7</t>
  </si>
  <si>
    <t>LAVORATORE 8</t>
  </si>
  <si>
    <t>CORSO ADDETTO EMERGENZE SANITARIE</t>
  </si>
  <si>
    <t>CORSO ADDETTO ANTINCENDIO RISCHIO BASSO</t>
  </si>
  <si>
    <t>ok</t>
  </si>
  <si>
    <t>CORSO ADDETTO MONTAGGIO/SMONTAGGIO PONTEGGI</t>
  </si>
  <si>
    <t>CORSO PREPOSTO MONTAGGIO/SMONTAGGIO PONTEGGI</t>
  </si>
  <si>
    <t>CORSO LAVORI SPAZI CONFINATI</t>
  </si>
  <si>
    <t>CORSO DPI 3^ CATEGORIA - CADUTE DALL'ALTO</t>
  </si>
  <si>
    <t>CORSO PER ADDETTI AL POSIZIONAMENTO DELLA SEGNALETICA STRADALE</t>
  </si>
  <si>
    <t>CORSO PER PREPOSTO AL POSIZIONAMENTO DELLA SEGNALETICA STRADALE</t>
  </si>
  <si>
    <t>CORSO PER FORMATORI DELLA SICUREZZA</t>
  </si>
  <si>
    <t>CORSO PER CONGRUITA' POS E VERIFICA REQUISITI TECNICO-PROFESSIONALI</t>
  </si>
  <si>
    <t>CORSO PER DISARMO ARMATURE GRANDI OPERE</t>
  </si>
  <si>
    <t>CORSO PER MACCHINE MOVIMENTO TERRA (PALA ESCAVATORE E TERNA)</t>
  </si>
  <si>
    <t>CORSO PIATTAFORME AEREE</t>
  </si>
  <si>
    <t>CORSO CARRELLI ELEVATORI E SOLLEVATORI TELESCOPICI</t>
  </si>
  <si>
    <t>CORSO GRU SU AUTOCARRI</t>
  </si>
  <si>
    <t>CORSO GRU DI CANTIERE</t>
  </si>
  <si>
    <t>CORSO AUTOBETONIERE, POMPE, AUTOBETONPOMPE</t>
  </si>
  <si>
    <t>CORSO PERFORATORE PICCOLO E GRANDE DIAMETRO</t>
  </si>
  <si>
    <t>CORSO ADDETTO ANTINCENDIO RISCHIO MEDIO</t>
  </si>
  <si>
    <t>CORSO DPI 3^ CATEGORIA - POSIZIONAMENTO FUNI</t>
  </si>
  <si>
    <t>CORSO RSPP PER DATORE DI LAVORO</t>
  </si>
  <si>
    <t>CORSO PER PES PEI PAV LAVORI IN PROSSIMITA' DI PARTI ATTIVE</t>
  </si>
  <si>
    <t>italiana</t>
  </si>
  <si>
    <t>Parigi</t>
  </si>
  <si>
    <t>Celano</t>
  </si>
  <si>
    <t>l'aquila</t>
  </si>
  <si>
    <t>massa d'albe</t>
  </si>
  <si>
    <t>popoli</t>
  </si>
  <si>
    <t>password</t>
  </si>
  <si>
    <t>cpt</t>
  </si>
  <si>
    <t>COS'E'</t>
  </si>
  <si>
    <t>COME FUNZIONA</t>
  </si>
  <si>
    <t>COMPETENZE INFORMATICHE RICHIESTE</t>
  </si>
  <si>
    <t>ATTENDIBILITA' DEL PROGRAMMA</t>
  </si>
  <si>
    <r>
      <t xml:space="preserve">Il programma fornito dal sito del CPT è attendibile, e si ritiene improbabile la presenza di errori da computo, anche se possibili nonostante i vari test effettuati per la ricerca di errori abbiano avuto esito negativo. Tuttavia lo scadenziario per le imprese deve essere considerato solo un valido strumento che non deve sostituirsi ad un severo controllo delle certificazioni da parte delle figure competenti pertanto </t>
    </r>
    <r>
      <rPr>
        <u/>
        <sz val="11"/>
        <color theme="1"/>
        <rFont val="Calibri"/>
        <family val="2"/>
        <scheme val="minor"/>
      </rPr>
      <t>non si prendono responsabilità per un errato uso del programma o dei risultati ottenuti.</t>
    </r>
    <r>
      <rPr>
        <sz val="11"/>
        <color theme="1"/>
        <rFont val="Calibri"/>
        <family val="2"/>
        <scheme val="minor"/>
      </rPr>
      <t xml:space="preserve"> </t>
    </r>
  </si>
  <si>
    <t>ISTRUZIONI</t>
  </si>
  <si>
    <t>Lo "scadenziario imprese CPT" è composto da 11 fogli di lavoro, presenti nel riquadro in basso del foglio di lavoro Excel.</t>
  </si>
  <si>
    <t>di seguito si riportano le istruzioni dei singoli fogli di lavoro</t>
  </si>
  <si>
    <t>E' il foglio iniziale, in cui sono indicate le caratteristiche del programma e le istruzioni dell'uso. Si consiglia la lettura di questo foglio prima di utilizzare lo "scadenziario CPT", per valorizzare meglio l'uso del programma stesso.</t>
  </si>
  <si>
    <t>ANAGRAFICA</t>
  </si>
  <si>
    <t>L'Aquila</t>
  </si>
  <si>
    <t>mario.rossi@esempio.it</t>
  </si>
  <si>
    <t>LAV.1</t>
  </si>
  <si>
    <t>n° giorni</t>
  </si>
  <si>
    <t>DOCUMENTI NECESSARI</t>
  </si>
  <si>
    <t>DURC</t>
  </si>
  <si>
    <t>RAGIONE SOCIALE IMPRESA</t>
  </si>
  <si>
    <t xml:space="preserve">CORSO BASE (CCNL EDILE-INDUSTRIA) </t>
  </si>
  <si>
    <r>
      <t>Nelle caselle di questo colore vanno inserite le date di rilascio di ciascun attestato con questo formato: GG/MM/AAAA.  Se l'attestato non serve, è possibile inserire "</t>
    </r>
    <r>
      <rPr>
        <b/>
        <sz val="12"/>
        <color theme="1"/>
        <rFont val="Calibri"/>
        <family val="2"/>
        <scheme val="minor"/>
      </rPr>
      <t>non serve</t>
    </r>
    <r>
      <rPr>
        <sz val="12"/>
        <color theme="1"/>
        <rFont val="Calibri"/>
        <family val="2"/>
        <scheme val="minor"/>
      </rPr>
      <t>" al posto della data, oppure lasciare  la casella vuota</t>
    </r>
  </si>
  <si>
    <r>
      <t xml:space="preserve">Nelle caselle di questo colore vanno inserite la durata dell'aggiornamento (anni + mesi + giorni) </t>
    </r>
    <r>
      <rPr>
        <u/>
        <sz val="12"/>
        <color theme="1"/>
        <rFont val="Calibri"/>
        <family val="2"/>
        <scheme val="minor"/>
      </rPr>
      <t>se diverso da quello preimpostato.</t>
    </r>
    <r>
      <rPr>
        <sz val="12"/>
        <color theme="1"/>
        <rFont val="Calibri"/>
        <family val="2"/>
        <scheme val="minor"/>
      </rPr>
      <t xml:space="preserve"> E' possibile anche inserire "</t>
    </r>
    <r>
      <rPr>
        <b/>
        <sz val="12"/>
        <color theme="1"/>
        <rFont val="Calibri"/>
        <family val="2"/>
        <scheme val="minor"/>
      </rPr>
      <t>permanente</t>
    </r>
    <r>
      <rPr>
        <sz val="12"/>
        <color theme="1"/>
        <rFont val="Calibri"/>
        <family val="2"/>
        <scheme val="minor"/>
      </rPr>
      <t>" al posto dell'anno.</t>
    </r>
  </si>
  <si>
    <t>lo scadenziario imprese utilizza un file Excel, nel quale sono implementate le varie certificazioni che i lavoratori devono avere per operare in maniera corretta e legale il loro lavoro. Il file è già stato programmato, per cui bisogna solo inserire i valori richiesti (in genere sono caselle colorate). Sono di seguito indicate le istruzioni per il corretto utilizzo del programma.</t>
  </si>
  <si>
    <t>Si richiedono conoscenze basilari del programma Excel. Si precisa inoltre che non è necessario inserire alcun calcolo, essendo questi effettuati in automatico dal programma. E' sufficiente  riempire le caselle colorate, come riportato nelle istruzioni sottostanti.</t>
  </si>
  <si>
    <r>
      <t xml:space="preserve"> Nella terza e quarta colonna, rinominata </t>
    </r>
    <r>
      <rPr>
        <b/>
        <sz val="11"/>
        <color theme="1"/>
        <rFont val="Calibri"/>
        <family val="2"/>
        <scheme val="minor"/>
      </rPr>
      <t>"RINNOVO AGGIORNAMENTO"</t>
    </r>
    <r>
      <rPr>
        <sz val="11"/>
        <color theme="1"/>
        <rFont val="Calibri"/>
        <family val="2"/>
        <scheme val="minor"/>
      </rPr>
      <t xml:space="preserve"> si indicano gli anni ed i mesi della validità dell'attestato dalla data di rilascio, i valori impostati non sono definitivi ma possono anche essere cambiati manualmente, nell'eventualità che la durata del corso sia differente da quello preimpostato.</t>
    </r>
  </si>
  <si>
    <r>
      <t xml:space="preserve"> La seconda colonna, denominata </t>
    </r>
    <r>
      <rPr>
        <b/>
        <sz val="11"/>
        <color theme="1"/>
        <rFont val="Calibri"/>
        <family val="2"/>
        <scheme val="minor"/>
      </rPr>
      <t>"DATA RILASCIO ATTESTATO"</t>
    </r>
    <r>
      <rPr>
        <sz val="11"/>
        <color theme="1"/>
        <rFont val="Calibri"/>
        <family val="2"/>
        <scheme val="minor"/>
      </rPr>
      <t xml:space="preserve"> indica il giorno, mese ed anno in cui è stato rilasciato l'attestato sulla stessa riga, la data nella casella azzurra va riempita manualmente (gg/mm/aaaa), è anche possibile lasciare la casella vuota per indicare che l'attestato ha validità permanente.</t>
    </r>
  </si>
  <si>
    <r>
      <t xml:space="preserve">La quinta colonna </t>
    </r>
    <r>
      <rPr>
        <b/>
        <sz val="11"/>
        <color theme="1"/>
        <rFont val="Calibri"/>
        <family val="2"/>
        <scheme val="minor"/>
      </rPr>
      <t>"SCADENZA ATTESTATO"</t>
    </r>
    <r>
      <rPr>
        <sz val="11"/>
        <color theme="1"/>
        <rFont val="Calibri"/>
        <family val="2"/>
        <scheme val="minor"/>
      </rPr>
      <t xml:space="preserve"> indica la data in cui l'attestato perde la sua validità. Questa colonna non ha bisogno di alcuna modifica.</t>
    </r>
  </si>
  <si>
    <r>
      <t xml:space="preserve">La sesta colonna </t>
    </r>
    <r>
      <rPr>
        <b/>
        <sz val="11"/>
        <color theme="1"/>
        <rFont val="Calibri"/>
        <family val="2"/>
        <scheme val="minor"/>
      </rPr>
      <t>"ESITO"</t>
    </r>
    <r>
      <rPr>
        <sz val="11"/>
        <color theme="1"/>
        <rFont val="Calibri"/>
        <family val="2"/>
        <scheme val="minor"/>
      </rPr>
      <t xml:space="preserve"> indica la validità dei certificati. Sono possibili tre possibili opzioni, tutte indicate nell'esempio: </t>
    </r>
    <r>
      <rPr>
        <b/>
        <sz val="11"/>
        <color rgb="FF92D050"/>
        <rFont val="Calibri"/>
        <family val="2"/>
        <scheme val="minor"/>
      </rPr>
      <t>OK</t>
    </r>
    <r>
      <rPr>
        <sz val="11"/>
        <color theme="1"/>
        <rFont val="Calibri"/>
        <family val="2"/>
        <scheme val="minor"/>
      </rPr>
      <t xml:space="preserve"> indica che il certificato è valido, e la sua scadenza non è imminente, </t>
    </r>
    <r>
      <rPr>
        <b/>
        <sz val="11"/>
        <color rgb="FFFF0000"/>
        <rFont val="Calibri"/>
        <family val="2"/>
        <scheme val="minor"/>
      </rPr>
      <t>SCADUTO</t>
    </r>
    <r>
      <rPr>
        <sz val="11"/>
        <color theme="1"/>
        <rFont val="Calibri"/>
        <family val="2"/>
        <scheme val="minor"/>
      </rPr>
      <t xml:space="preserve"> indica che il centrificato non è più valido, </t>
    </r>
    <r>
      <rPr>
        <b/>
        <sz val="11"/>
        <color rgb="FFFFC000"/>
        <rFont val="Calibri"/>
        <family val="2"/>
        <scheme val="minor"/>
      </rPr>
      <t>IN SCADENZA</t>
    </r>
    <r>
      <rPr>
        <sz val="11"/>
        <color theme="1"/>
        <rFont val="Calibri"/>
        <family val="2"/>
        <scheme val="minor"/>
      </rPr>
      <t xml:space="preserve"> indica che il certificato attualmente è valido, ma intercorrono meno di 45 giorni alla sua scadenza. Questa colonna non ha bisogno di alcuna modifica.</t>
    </r>
  </si>
  <si>
    <r>
      <t xml:space="preserve">L'ultima colonna </t>
    </r>
    <r>
      <rPr>
        <b/>
        <sz val="11"/>
        <color theme="1"/>
        <rFont val="Calibri"/>
        <family val="2"/>
        <scheme val="minor"/>
      </rPr>
      <t>"MESI MANCANTI ALLA SCADENZA"</t>
    </r>
    <r>
      <rPr>
        <sz val="11"/>
        <color theme="1"/>
        <rFont val="Calibri"/>
        <family val="2"/>
        <scheme val="minor"/>
      </rPr>
      <t xml:space="preserve"> è un riassunto dello stato di fatto dei certificati. Se il certificato è ancora valido allora sono riportati i mesi che mancano alla scadenza, altrimenti sono riportati indicazioni circa lo stato del certificato. Questa colonna non ha bisogno di alcuna modifica.</t>
    </r>
  </si>
  <si>
    <t>Questa è la prima pagina da riempire, contiene i dati anagrafici dei lavoratori che verranno utilizzati in seguito. Da notare che il nome del lavoratore è quello già riportato nell'anagrafica. Si riporta un esempio</t>
  </si>
  <si>
    <r>
      <t xml:space="preserve">la prima colonna </t>
    </r>
    <r>
      <rPr>
        <b/>
        <sz val="11"/>
        <color theme="1"/>
        <rFont val="Calibri"/>
        <family val="2"/>
        <scheme val="minor"/>
      </rPr>
      <t>"CORSO"</t>
    </r>
    <r>
      <rPr>
        <sz val="11"/>
        <color theme="1"/>
        <rFont val="Calibri"/>
        <family val="2"/>
        <scheme val="minor"/>
      </rPr>
      <t xml:space="preserve"> indica un elenco di corsi che è sono stati implementati nel foglio di calcolo. Questa colonna non ha bisogno di alcuna modifica.</t>
    </r>
  </si>
  <si>
    <t>ATTESTAZIONE SOA</t>
  </si>
  <si>
    <t>VERIFICA MANTENIMENTO REQUISITI TECNICI</t>
  </si>
  <si>
    <t>CERTIFICAZIONE ISO 9001</t>
  </si>
  <si>
    <t>ASSEVERAZIONE CPT</t>
  </si>
  <si>
    <t>ASSEVERAZIONE CPT - rinnovo annuale</t>
  </si>
  <si>
    <t>CERTIFICAZIONE ISO 9001 - verifiche di sorveglianza</t>
  </si>
  <si>
    <t xml:space="preserve">VERIFICA IMPIANTO DI TERRA </t>
  </si>
  <si>
    <r>
      <t>MEZZI DI ESTINZIONE A CO</t>
    </r>
    <r>
      <rPr>
        <b/>
        <i/>
        <sz val="6"/>
        <rFont val="Calibri"/>
        <family val="2"/>
        <scheme val="minor"/>
      </rPr>
      <t xml:space="preserve">2 - </t>
    </r>
    <r>
      <rPr>
        <b/>
        <i/>
        <sz val="11"/>
        <rFont val="Calibri"/>
        <family val="2"/>
        <scheme val="minor"/>
      </rPr>
      <t>collaudo</t>
    </r>
  </si>
  <si>
    <r>
      <t>MEZZI DI ESTINZIONE A CO</t>
    </r>
    <r>
      <rPr>
        <b/>
        <i/>
        <sz val="6"/>
        <rFont val="Calibri"/>
        <family val="2"/>
        <scheme val="minor"/>
      </rPr>
      <t xml:space="preserve">2 - </t>
    </r>
    <r>
      <rPr>
        <b/>
        <i/>
        <sz val="11"/>
        <rFont val="Calibri"/>
        <family val="2"/>
        <scheme val="minor"/>
      </rPr>
      <t>verifica semestrale</t>
    </r>
  </si>
  <si>
    <r>
      <t>MEZZI DI ESTINZIONE SCHIUMA ACQUA</t>
    </r>
    <r>
      <rPr>
        <b/>
        <i/>
        <sz val="6"/>
        <rFont val="Calibri"/>
        <family val="2"/>
        <scheme val="minor"/>
      </rPr>
      <t xml:space="preserve"> - </t>
    </r>
    <r>
      <rPr>
        <b/>
        <i/>
        <sz val="11"/>
        <rFont val="Calibri"/>
        <family val="2"/>
        <scheme val="minor"/>
      </rPr>
      <t>collaudo</t>
    </r>
  </si>
  <si>
    <r>
      <t>MEZZI DI ESTINZIONE SCHIUMA ACQUA</t>
    </r>
    <r>
      <rPr>
        <b/>
        <i/>
        <sz val="6"/>
        <rFont val="Calibri"/>
        <family val="2"/>
        <scheme val="minor"/>
      </rPr>
      <t xml:space="preserve"> - </t>
    </r>
    <r>
      <rPr>
        <b/>
        <i/>
        <sz val="11"/>
        <rFont val="Calibri"/>
        <family val="2"/>
        <scheme val="minor"/>
      </rPr>
      <t>verifica semestrale</t>
    </r>
  </si>
  <si>
    <t>DATA(ANNO(D15)+E16;MESE(D15);GIORNO(D15))</t>
  </si>
  <si>
    <t>IDONEITA' SANITARIA ALLA MANSIONE</t>
  </si>
  <si>
    <t>VACCINAZIONE ANTITETANICA</t>
  </si>
  <si>
    <t>Questo foglio di calcolo è stato realizzato con l'intento di agevolare le imprese e tutti coloro che a diverso titolo si cimentano quotidianamente con la documentazione amministrativa soggetta a scadenza.</t>
  </si>
  <si>
    <r>
      <t xml:space="preserve">Lo scadenziario imprese CPT è un foglio di calcolo che ha l'obiettivo di </t>
    </r>
    <r>
      <rPr>
        <u/>
        <sz val="11"/>
        <color theme="1"/>
        <rFont val="Calibri"/>
        <family val="2"/>
        <scheme val="minor"/>
      </rPr>
      <t>riportare le scadenze dei certificati dei lavoratori,</t>
    </r>
    <r>
      <rPr>
        <sz val="11"/>
        <color theme="1"/>
        <rFont val="Calibri"/>
        <family val="2"/>
        <scheme val="minor"/>
      </rPr>
      <t xml:space="preserve"> ed eventualmente avvisare di certificati scaduti o in scadenza. L'utilità dello "scadenziario imprese" è giustificata dalle varie difficoltà, che si possono avere sul posto di lavoro, di tener conto delle scadenze che possono incombere. In questo modo è possibile sempre tenere sotto controllo la situazione attuale delle competenze lavorative e la documentazione in cantiere.</t>
    </r>
  </si>
  <si>
    <r>
      <t xml:space="preserve">Lo scopo dello "scadenziario CPT" è quello di fornire un valido strumento d'ausilio per le imprese per le scadenze dei vari lavoratori. Tale strumento non deve però sostituirsi ad un controllo della documentazione da parte delle figure competenti, anche in virtù delle possibili variazioni della normativa. </t>
    </r>
    <r>
      <rPr>
        <u/>
        <sz val="11"/>
        <color theme="1"/>
        <rFont val="Calibri"/>
        <family val="2"/>
        <scheme val="minor"/>
      </rPr>
      <t>Il CPT non è responsabile per un errato uso del programma o dei risultati ottenuti.</t>
    </r>
  </si>
  <si>
    <t>Questa è la prima pagina da compliare,  contiene i dati anagrafici dei lavoratori. Si riporta un esempio</t>
  </si>
  <si>
    <r>
      <t xml:space="preserve">come si può notare, </t>
    </r>
    <r>
      <rPr>
        <u/>
        <sz val="11"/>
        <color theme="1"/>
        <rFont val="Calibri"/>
        <family val="2"/>
        <scheme val="minor"/>
      </rPr>
      <t>vanno riempite solo le caselle colorate.</t>
    </r>
  </si>
  <si>
    <t>General Construction s.r.l.</t>
  </si>
  <si>
    <t>AMMINISTRATIVE</t>
  </si>
  <si>
    <t>TECNICHE</t>
  </si>
  <si>
    <t>preposto</t>
  </si>
  <si>
    <t>dirigente</t>
  </si>
  <si>
    <t>lavoratore (RLS)</t>
  </si>
  <si>
    <t>lavoratore (RSPP)</t>
  </si>
  <si>
    <t>Ruolo</t>
  </si>
  <si>
    <t>Mansioni</t>
  </si>
  <si>
    <t>RUOLO</t>
  </si>
  <si>
    <t>MANSIONI</t>
  </si>
  <si>
    <t>Corsi base</t>
  </si>
  <si>
    <t>Corsi specializzati</t>
  </si>
  <si>
    <t>lavoratore</t>
  </si>
  <si>
    <t>Lavoratore 1</t>
  </si>
  <si>
    <t>Lavoratore 2</t>
  </si>
  <si>
    <t>Lavoratore 3</t>
  </si>
  <si>
    <t>Lavoratore 4</t>
  </si>
  <si>
    <t>Lavoratore 5</t>
  </si>
  <si>
    <t>Lavoratore 6</t>
  </si>
  <si>
    <t>Lavoratore 7</t>
  </si>
  <si>
    <t>Lavoratore 8</t>
  </si>
  <si>
    <t>montereale</t>
  </si>
  <si>
    <t>VERIFICA DI FUNI E CATENE DI APPARECCHI DI SOLLEVAMENTO 1200 Kg</t>
  </si>
  <si>
    <t>CCIAA</t>
  </si>
  <si>
    <t>VERIFICA APPARECCHI IN PRESSIONE</t>
  </si>
  <si>
    <t>ASSICURAZIONI MACCHINE DI SEVIZIO #1</t>
  </si>
  <si>
    <t>ASSICURAZIONI MACCHINE DI SEVIZIO #2</t>
  </si>
  <si>
    <t>ASSICURAZIONI MACCHINE DI SEVIZIO #3</t>
  </si>
  <si>
    <t>ASSICURAZIONI MACCHINE DI SEVIZIO #4</t>
  </si>
  <si>
    <t>CERTIFICATI VARI (casella personalizzabile)</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</si>
</sst>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b/>
      <sz val="11"/>
      <color theme="1"/>
      <name val="Calibri"/>
      <family val="2"/>
      <scheme val="minor"/>
    </font>
    <font>
      <b/>
      <u/>
      <sz val="13"/>
      <color theme="1"/>
      <name val="Calibri"/>
      <family val="2"/>
      <scheme val="minor"/>
    </font>
    <font>
      <b/>
      <sz val="15"/>
      <color theme="1"/>
      <name val="Calibri"/>
      <family val="2"/>
      <scheme val="minor"/>
    </font>
    <font>
      <b/>
      <sz val="22"/>
      <color theme="1"/>
      <name val="Calibri"/>
      <family val="2"/>
      <scheme val="minor"/>
    </font>
    <font>
      <b/>
      <i/>
      <sz val="1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u/>
      <sz val="12"/>
      <color theme="1"/>
      <name val="Calibri"/>
      <family val="2"/>
      <scheme val="minor"/>
    </font>
    <font>
      <b/>
      <sz val="20"/>
      <color theme="1"/>
      <name val="Calibri"/>
      <family val="2"/>
      <scheme val="minor"/>
    </font>
    <font>
      <u/>
      <sz val="11"/>
      <color theme="1"/>
      <name val="Calibri"/>
      <family val="2"/>
      <scheme val="minor"/>
    </font>
    <font>
      <b/>
      <sz val="24"/>
      <color theme="1"/>
      <name val="Calibri"/>
      <family val="2"/>
      <scheme val="minor"/>
    </font>
    <font>
      <b/>
      <i/>
      <u/>
      <sz val="11"/>
      <color theme="1"/>
      <name val="Calibri"/>
      <family val="2"/>
      <scheme val="minor"/>
    </font>
    <font>
      <b/>
      <i/>
      <sz val="14"/>
      <color theme="1"/>
      <name val="Calibri"/>
      <family val="2"/>
      <scheme val="minor"/>
    </font>
    <font>
      <b/>
      <i/>
      <u/>
      <sz val="20"/>
      <color theme="1"/>
      <name val="Calibri"/>
      <family val="2"/>
      <scheme val="minor"/>
    </font>
    <font>
      <b/>
      <sz val="11"/>
      <color rgb="FF92D050"/>
      <name val="Calibri"/>
      <family val="2"/>
      <scheme val="minor"/>
    </font>
    <font>
      <b/>
      <sz val="11"/>
      <color rgb="FFFF0000"/>
      <name val="Calibri"/>
      <family val="2"/>
      <scheme val="minor"/>
    </font>
    <font>
      <b/>
      <sz val="11"/>
      <color rgb="FFFFC000"/>
      <name val="Calibri"/>
      <family val="2"/>
      <scheme val="minor"/>
    </font>
    <font>
      <b/>
      <i/>
      <sz val="6"/>
      <name val="Calibri"/>
      <family val="2"/>
      <scheme val="minor"/>
    </font>
    <font>
      <sz val="20"/>
      <color theme="1"/>
      <name val="Calibri"/>
      <family val="2"/>
      <scheme val="minor"/>
    </font>
  </fonts>
  <fills count="6">
    <fill>
      <patternFill patternType="none"/>
    </fill>
    <fill>
      <patternFill patternType="gray125"/>
    </fill>
    <fill>
      <patternFill patternType="solid">
        <fgColor theme="6" tint="0.39997558519241921"/>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rgb="FFFFCCFF"/>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Dashed">
        <color indexed="64"/>
      </bottom>
      <diagonal/>
    </border>
    <border>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s>
  <cellStyleXfs count="1">
    <xf numFmtId="0" fontId="0" fillId="0" borderId="0"/>
  </cellStyleXfs>
  <cellXfs count="124">
    <xf numFmtId="0" fontId="0" fillId="0" borderId="0" xfId="0"/>
    <xf numFmtId="0" fontId="0" fillId="0" borderId="0" xfId="0" applyAlignment="1">
      <alignment horizontal="center" vertical="center" wrapText="1"/>
    </xf>
    <xf numFmtId="0" fontId="0" fillId="0" borderId="0" xfId="0" applyAlignment="1">
      <alignment horizontal="center" vertical="center"/>
    </xf>
    <xf numFmtId="14" fontId="0" fillId="0" borderId="1" xfId="0" applyNumberFormat="1" applyBorder="1" applyAlignment="1">
      <alignment horizontal="center" vertical="center" wrapText="1"/>
    </xf>
    <xf numFmtId="14" fontId="0" fillId="0" borderId="0" xfId="0" applyNumberFormat="1" applyAlignment="1">
      <alignment horizontal="center" vertical="center" wrapText="1"/>
    </xf>
    <xf numFmtId="0" fontId="0" fillId="0" borderId="1" xfId="0" applyBorder="1" applyAlignment="1">
      <alignment horizontal="center" vertical="center" wrapText="1"/>
    </xf>
    <xf numFmtId="0" fontId="0" fillId="0" borderId="0" xfId="0" applyBorder="1" applyAlignment="1">
      <alignment horizontal="center" vertical="center"/>
    </xf>
    <xf numFmtId="0" fontId="0" fillId="0" borderId="0" xfId="0" applyFill="1" applyAlignment="1">
      <alignment horizontal="center" vertical="center"/>
    </xf>
    <xf numFmtId="14" fontId="0" fillId="0" borderId="0" xfId="0" applyNumberFormat="1" applyFill="1" applyAlignment="1">
      <alignment horizontal="center" vertical="center" wrapText="1"/>
    </xf>
    <xf numFmtId="14" fontId="0" fillId="0" borderId="0" xfId="0" applyNumberForma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xf numFmtId="0" fontId="0" fillId="0" borderId="0" xfId="0" applyFill="1" applyBorder="1" applyAlignment="1">
      <alignment horizontal="center" vertical="center"/>
    </xf>
    <xf numFmtId="0" fontId="0" fillId="0" borderId="6" xfId="0" applyBorder="1" applyAlignment="1">
      <alignment horizontal="center" vertical="center"/>
    </xf>
    <xf numFmtId="0" fontId="0" fillId="0" borderId="8" xfId="0" applyFill="1" applyBorder="1" applyAlignment="1">
      <alignment horizontal="center" vertical="center"/>
    </xf>
    <xf numFmtId="0" fontId="2" fillId="0" borderId="0" xfId="0" applyFont="1" applyAlignment="1">
      <alignment vertical="center" wrapText="1"/>
    </xf>
    <xf numFmtId="0" fontId="0" fillId="0" borderId="5" xfId="0" applyFill="1" applyBorder="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0" fillId="0" borderId="7" xfId="0"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2" borderId="1" xfId="0" applyFill="1" applyBorder="1" applyAlignment="1">
      <alignment horizontal="center" vertical="center" wrapText="1"/>
    </xf>
    <xf numFmtId="0" fontId="6" fillId="0" borderId="0" xfId="0" applyFont="1" applyAlignment="1">
      <alignment horizontal="center" vertical="center" wrapText="1"/>
    </xf>
    <xf numFmtId="0" fontId="0" fillId="2" borderId="1" xfId="0" applyFont="1" applyFill="1" applyBorder="1" applyAlignment="1">
      <alignment horizontal="center" vertical="center" wrapText="1"/>
    </xf>
    <xf numFmtId="0" fontId="0" fillId="2" borderId="1" xfId="0" applyFill="1" applyBorder="1" applyAlignment="1">
      <alignment horizontal="center" vertical="center"/>
    </xf>
    <xf numFmtId="14" fontId="0" fillId="3" borderId="12" xfId="0" applyNumberFormat="1" applyFill="1" applyBorder="1" applyAlignment="1">
      <alignment horizontal="center" vertical="center" wrapText="1"/>
    </xf>
    <xf numFmtId="0" fontId="5" fillId="0" borderId="13" xfId="0" applyFont="1" applyBorder="1" applyAlignment="1">
      <alignment horizontal="center" vertical="center"/>
    </xf>
    <xf numFmtId="0" fontId="5" fillId="0" borderId="13" xfId="0" applyFont="1" applyBorder="1" applyAlignment="1">
      <alignment horizontal="center" vertical="center" wrapText="1"/>
    </xf>
    <xf numFmtId="0" fontId="1" fillId="0" borderId="13" xfId="0" applyFont="1" applyBorder="1" applyAlignment="1">
      <alignment horizontal="center" vertical="center"/>
    </xf>
    <xf numFmtId="0" fontId="1" fillId="0" borderId="13" xfId="0" applyFont="1" applyBorder="1" applyAlignment="1">
      <alignment horizontal="center" vertical="center" wrapText="1"/>
    </xf>
    <xf numFmtId="0" fontId="4" fillId="0" borderId="0" xfId="0" applyFont="1" applyAlignment="1">
      <alignment horizontal="center" vertical="center"/>
    </xf>
    <xf numFmtId="0" fontId="6" fillId="0" borderId="0" xfId="0" applyFont="1" applyAlignment="1">
      <alignment horizontal="center" vertical="center"/>
    </xf>
    <xf numFmtId="0" fontId="7" fillId="0" borderId="1" xfId="0" applyFont="1" applyBorder="1" applyAlignment="1">
      <alignment horizontal="center" vertical="center" wrapText="1"/>
    </xf>
    <xf numFmtId="14" fontId="7" fillId="4" borderId="0" xfId="0" applyNumberFormat="1" applyFont="1" applyFill="1" applyAlignment="1">
      <alignment horizontal="center" vertical="center" wrapText="1"/>
    </xf>
    <xf numFmtId="0" fontId="1" fillId="0" borderId="0" xfId="0" applyFont="1" applyAlignment="1">
      <alignment horizontal="center" vertical="center"/>
    </xf>
    <xf numFmtId="0" fontId="0" fillId="0" borderId="0" xfId="0" applyFill="1"/>
    <xf numFmtId="0" fontId="0" fillId="0" borderId="0" xfId="0" applyFill="1" applyBorder="1"/>
    <xf numFmtId="14" fontId="0" fillId="0" borderId="0" xfId="0" applyNumberFormat="1" applyBorder="1" applyAlignment="1">
      <alignment horizontal="center" vertical="center" wrapText="1"/>
    </xf>
    <xf numFmtId="0" fontId="5"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1" fillId="0" borderId="13" xfId="0" applyFont="1" applyBorder="1" applyAlignment="1">
      <alignment horizontal="center" vertical="center" wrapText="1"/>
    </xf>
    <xf numFmtId="0" fontId="4" fillId="0" borderId="0" xfId="0" applyFont="1" applyAlignment="1">
      <alignment horizontal="center" vertical="center"/>
    </xf>
    <xf numFmtId="0" fontId="7" fillId="0" borderId="0" xfId="0" applyFont="1" applyBorder="1" applyAlignment="1">
      <alignment horizontal="center" vertical="center" wrapText="1"/>
    </xf>
    <xf numFmtId="0" fontId="0" fillId="0" borderId="5" xfId="0" applyBorder="1" applyAlignment="1">
      <alignment horizontal="center" vertical="center"/>
    </xf>
    <xf numFmtId="0" fontId="0" fillId="0" borderId="0" xfId="0" applyAlignment="1"/>
    <xf numFmtId="0" fontId="0" fillId="0" borderId="0" xfId="0" applyAlignment="1">
      <alignment vertical="center" wrapText="1"/>
    </xf>
    <xf numFmtId="0" fontId="0" fillId="0" borderId="0" xfId="0" applyAlignment="1">
      <alignment horizontal="center" vertical="top" wrapText="1"/>
    </xf>
    <xf numFmtId="0" fontId="0" fillId="0" borderId="2" xfId="0" applyBorder="1" applyAlignment="1">
      <alignment horizontal="center" vertical="center"/>
    </xf>
    <xf numFmtId="0" fontId="0" fillId="0" borderId="0" xfId="0"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14" fontId="0" fillId="0" borderId="0" xfId="0" applyNumberFormat="1"/>
    <xf numFmtId="0" fontId="5" fillId="0" borderId="0" xfId="0" applyFont="1" applyFill="1" applyBorder="1" applyAlignment="1">
      <alignment horizontal="center" vertical="center"/>
    </xf>
    <xf numFmtId="0" fontId="0" fillId="0" borderId="0" xfId="0" applyAlignment="1">
      <alignment horizontal="center" vertical="center" wrapText="1"/>
    </xf>
    <xf numFmtId="0" fontId="5" fillId="0" borderId="17" xfId="0" applyFont="1" applyBorder="1" applyAlignment="1">
      <alignment horizontal="center" vertical="center" wrapText="1"/>
    </xf>
    <xf numFmtId="14" fontId="0" fillId="3" borderId="9" xfId="0" applyNumberFormat="1" applyFill="1" applyBorder="1" applyAlignment="1">
      <alignment horizontal="center" vertical="center" wrapText="1"/>
    </xf>
    <xf numFmtId="0" fontId="0" fillId="2" borderId="18" xfId="0" applyFont="1" applyFill="1" applyBorder="1" applyAlignment="1">
      <alignment horizontal="center" vertical="center" wrapText="1"/>
    </xf>
    <xf numFmtId="0" fontId="0" fillId="2" borderId="18" xfId="0" applyFill="1" applyBorder="1" applyAlignment="1">
      <alignment horizontal="center" vertical="center" wrapText="1"/>
    </xf>
    <xf numFmtId="14" fontId="0" fillId="0" borderId="18" xfId="0" applyNumberFormat="1" applyBorder="1" applyAlignment="1">
      <alignment horizontal="center" vertical="center" wrapText="1"/>
    </xf>
    <xf numFmtId="0" fontId="7" fillId="0" borderId="18" xfId="0" applyFont="1" applyBorder="1" applyAlignment="1">
      <alignment horizontal="center" vertical="center" wrapText="1"/>
    </xf>
    <xf numFmtId="0" fontId="0" fillId="0" borderId="18" xfId="0" applyBorder="1" applyAlignment="1">
      <alignment horizontal="center" vertical="center" wrapText="1"/>
    </xf>
    <xf numFmtId="0" fontId="5" fillId="0" borderId="19" xfId="0" applyFont="1" applyBorder="1" applyAlignment="1">
      <alignment horizontal="center" vertical="center" wrapText="1"/>
    </xf>
    <xf numFmtId="14" fontId="0" fillId="3" borderId="20" xfId="0" applyNumberFormat="1" applyFill="1" applyBorder="1" applyAlignment="1">
      <alignment horizontal="center" vertical="center" wrapText="1"/>
    </xf>
    <xf numFmtId="0" fontId="0" fillId="2" borderId="21" xfId="0" applyFill="1" applyBorder="1" applyAlignment="1">
      <alignment horizontal="center" vertical="center" wrapText="1"/>
    </xf>
    <xf numFmtId="14" fontId="0" fillId="0" borderId="21" xfId="0" applyNumberFormat="1" applyBorder="1" applyAlignment="1">
      <alignment horizontal="center" vertical="center" wrapText="1"/>
    </xf>
    <xf numFmtId="0" fontId="7" fillId="0" borderId="21" xfId="0" applyFont="1" applyBorder="1" applyAlignment="1">
      <alignment horizontal="center" vertical="center" wrapText="1"/>
    </xf>
    <xf numFmtId="0" fontId="0" fillId="0" borderId="21" xfId="0" applyBorder="1" applyAlignment="1">
      <alignment horizontal="center" vertical="center" wrapText="1"/>
    </xf>
    <xf numFmtId="0" fontId="2" fillId="0" borderId="0" xfId="0" applyFont="1" applyBorder="1" applyAlignment="1">
      <alignment vertical="center" wrapText="1"/>
    </xf>
    <xf numFmtId="0" fontId="1" fillId="0" borderId="0" xfId="0" applyFont="1" applyBorder="1" applyAlignment="1">
      <alignment horizontal="center" vertical="center" wrapText="1"/>
    </xf>
    <xf numFmtId="0" fontId="1" fillId="5" borderId="10" xfId="0" applyFont="1" applyFill="1" applyBorder="1" applyAlignment="1">
      <alignment horizontal="center" vertical="center"/>
    </xf>
    <xf numFmtId="0" fontId="1" fillId="5" borderId="11" xfId="0" applyFont="1" applyFill="1" applyBorder="1" applyAlignment="1">
      <alignment horizontal="center" vertical="center"/>
    </xf>
    <xf numFmtId="14" fontId="1" fillId="5" borderId="11" xfId="0" applyNumberFormat="1" applyFont="1" applyFill="1" applyBorder="1" applyAlignment="1">
      <alignment horizontal="center" vertical="center"/>
    </xf>
    <xf numFmtId="0" fontId="1" fillId="5" borderId="12" xfId="0" applyFont="1" applyFill="1" applyBorder="1" applyAlignment="1">
      <alignment horizontal="center" vertical="center"/>
    </xf>
    <xf numFmtId="0" fontId="1" fillId="5" borderId="12" xfId="0" applyFont="1" applyFill="1" applyBorder="1"/>
    <xf numFmtId="0" fontId="1" fillId="5" borderId="7" xfId="0" applyFont="1" applyFill="1" applyBorder="1" applyAlignment="1">
      <alignment horizontal="center" vertical="center"/>
    </xf>
    <xf numFmtId="0" fontId="1" fillId="5" borderId="8" xfId="0" applyFont="1" applyFill="1" applyBorder="1" applyAlignment="1">
      <alignment horizontal="center" vertical="center"/>
    </xf>
    <xf numFmtId="14" fontId="1" fillId="5" borderId="8" xfId="0" applyNumberFormat="1" applyFont="1" applyFill="1" applyBorder="1" applyAlignment="1">
      <alignment horizontal="center" vertical="center"/>
    </xf>
    <xf numFmtId="0" fontId="5" fillId="0" borderId="23"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3" xfId="0" applyFont="1" applyFill="1" applyBorder="1" applyAlignment="1">
      <alignment horizontal="center" vertical="center" wrapText="1"/>
    </xf>
    <xf numFmtId="14" fontId="0" fillId="3" borderId="24" xfId="0" applyNumberFormat="1" applyFill="1" applyBorder="1" applyAlignment="1">
      <alignment horizontal="center" vertical="center" wrapText="1"/>
    </xf>
    <xf numFmtId="14" fontId="0" fillId="3" borderId="11" xfId="0" applyNumberFormat="1" applyFill="1" applyBorder="1" applyAlignment="1">
      <alignment horizontal="center" vertical="center" wrapText="1"/>
    </xf>
    <xf numFmtId="0" fontId="1" fillId="0" borderId="23"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14" fontId="0" fillId="0" borderId="2" xfId="0" applyNumberFormat="1"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0" fillId="2" borderId="12" xfId="0" applyFill="1" applyBorder="1" applyAlignment="1">
      <alignment horizontal="center" vertical="center"/>
    </xf>
    <xf numFmtId="0" fontId="0" fillId="0" borderId="2" xfId="0" applyFill="1" applyBorder="1" applyAlignment="1">
      <alignment horizontal="center" vertical="center"/>
    </xf>
    <xf numFmtId="14" fontId="0" fillId="0" borderId="2" xfId="0" applyNumberFormat="1" applyFill="1" applyBorder="1" applyAlignment="1">
      <alignment horizontal="center" vertical="center" wrapText="1"/>
    </xf>
    <xf numFmtId="0" fontId="5" fillId="0" borderId="25" xfId="0" applyFont="1" applyFill="1" applyBorder="1" applyAlignment="1">
      <alignment horizontal="center" vertical="center" wrapText="1"/>
    </xf>
    <xf numFmtId="0" fontId="0" fillId="0" borderId="0" xfId="0" applyAlignment="1">
      <alignment horizontal="center" vertical="center" wrapText="1"/>
    </xf>
    <xf numFmtId="0" fontId="12"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3" fillId="0" borderId="0" xfId="0" applyFont="1" applyAlignment="1">
      <alignment horizontal="center" vertical="center" wrapText="1"/>
    </xf>
    <xf numFmtId="0" fontId="0" fillId="0" borderId="0" xfId="0" applyAlignment="1">
      <alignment horizontal="center" vertical="top" wrapText="1"/>
    </xf>
    <xf numFmtId="0" fontId="14" fillId="0" borderId="0" xfId="0" applyFont="1" applyBorder="1" applyAlignment="1">
      <alignment horizontal="center" vertical="center" textRotation="90" wrapText="1"/>
    </xf>
    <xf numFmtId="0" fontId="7" fillId="4" borderId="0" xfId="0" applyFont="1" applyFill="1" applyAlignment="1">
      <alignment horizontal="center" vertical="center" wrapText="1"/>
    </xf>
    <xf numFmtId="0" fontId="3" fillId="0" borderId="0" xfId="0" applyFont="1" applyAlignment="1">
      <alignment horizontal="center" vertical="center" wrapText="1"/>
    </xf>
    <xf numFmtId="0" fontId="15" fillId="0" borderId="0" xfId="0" applyFont="1" applyAlignment="1">
      <alignment horizontal="center" vertical="center"/>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7" fillId="3" borderId="0" xfId="0" applyFont="1" applyFill="1" applyAlignment="1">
      <alignment horizontal="center" vertical="center" wrapText="1"/>
    </xf>
    <xf numFmtId="0" fontId="7" fillId="2" borderId="0" xfId="0" applyFont="1" applyFill="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0" fillId="0" borderId="16" xfId="0" applyFont="1" applyBorder="1" applyAlignment="1">
      <alignment horizontal="center" vertical="center" textRotation="90"/>
    </xf>
    <xf numFmtId="0" fontId="1" fillId="0" borderId="13"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Border="1" applyAlignment="1">
      <alignment horizontal="center" vertical="center" wrapText="1"/>
    </xf>
    <xf numFmtId="0" fontId="0" fillId="0" borderId="22" xfId="0" applyBorder="1" applyAlignment="1">
      <alignment horizontal="center" vertical="center" wrapText="1"/>
    </xf>
    <xf numFmtId="0" fontId="0" fillId="0" borderId="0" xfId="0" applyBorder="1" applyAlignment="1">
      <alignment horizontal="center" vertical="center"/>
    </xf>
    <xf numFmtId="0" fontId="0" fillId="0" borderId="22" xfId="0" applyBorder="1" applyAlignment="1">
      <alignment horizontal="center" vertical="center"/>
    </xf>
    <xf numFmtId="0" fontId="20" fillId="0" borderId="16" xfId="0" applyFont="1" applyBorder="1" applyAlignment="1">
      <alignment horizontal="center" vertical="center" textRotation="90" wrapText="1"/>
    </xf>
    <xf numFmtId="0" fontId="4" fillId="0" borderId="0" xfId="0" applyFont="1" applyAlignment="1">
      <alignment horizontal="center" vertical="center"/>
    </xf>
    <xf numFmtId="0" fontId="1" fillId="0" borderId="23" xfId="0" applyFont="1" applyBorder="1" applyAlignment="1">
      <alignment horizontal="center" vertical="center" wrapText="1"/>
    </xf>
  </cellXfs>
  <cellStyles count="1">
    <cellStyle name="Normale" xfId="0" builtinId="0"/>
  </cellStyles>
  <dxfs count="1212">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8"/>
        </patternFill>
      </fill>
    </dxf>
    <dxf>
      <fill>
        <patternFill>
          <bgColor theme="8"/>
        </patternFill>
      </fill>
    </dxf>
    <dxf>
      <fill>
        <patternFill>
          <bgColor theme="8"/>
        </patternFill>
      </fill>
    </dxf>
    <dxf>
      <fill>
        <patternFill>
          <bgColor theme="8"/>
        </patternFill>
      </fill>
    </dxf>
    <dxf>
      <fill>
        <patternFill>
          <bgColor theme="8"/>
        </patternFill>
      </fill>
    </dxf>
    <dxf>
      <fill>
        <patternFill>
          <bgColor theme="8"/>
        </patternFill>
      </fill>
    </dxf>
    <dxf>
      <fill>
        <patternFill>
          <bgColor theme="8"/>
        </patternFill>
      </fill>
    </dxf>
    <dxf>
      <fill>
        <patternFill>
          <bgColor theme="8"/>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
      <fill>
        <patternFill>
          <bgColor theme="5" tint="0.59996337778862885"/>
        </patternFill>
      </fill>
    </dxf>
    <dxf>
      <fill>
        <patternFill>
          <bgColor rgb="FF66FF99"/>
        </patternFill>
      </fill>
    </dxf>
    <dxf>
      <fill>
        <patternFill>
          <bgColor rgb="FFFF99CC"/>
        </patternFill>
      </fill>
    </dxf>
    <dxf>
      <fill>
        <patternFill>
          <bgColor rgb="FFFF0000"/>
        </patternFill>
      </fill>
    </dxf>
    <dxf>
      <fill>
        <patternFill>
          <bgColor rgb="FFFF7C80"/>
        </patternFill>
      </fill>
    </dxf>
    <dxf>
      <fill>
        <patternFill>
          <bgColor rgb="FF2DEF93"/>
        </patternFill>
      </fill>
    </dxf>
    <dxf>
      <fill>
        <patternFill>
          <bgColor rgb="FFFFCC66"/>
        </patternFill>
      </fill>
    </dxf>
  </dxfs>
  <tableStyles count="0" defaultTableStyle="TableStyleMedium9" defaultPivotStyle="PivotStyleLight16"/>
  <colors>
    <mruColors>
      <color rgb="FFFFCCFF"/>
      <color rgb="FFFF99CC"/>
      <color rgb="FFFFCC66"/>
      <color rgb="FF2DEF93"/>
      <color rgb="FF25F7B1"/>
      <color rgb="FF22F5FA"/>
      <color rgb="FFFF7C80"/>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133350</xdr:colOff>
      <xdr:row>40</xdr:row>
      <xdr:rowOff>114300</xdr:rowOff>
    </xdr:from>
    <xdr:to>
      <xdr:col>15</xdr:col>
      <xdr:colOff>371475</xdr:colOff>
      <xdr:row>42</xdr:row>
      <xdr:rowOff>171450</xdr:rowOff>
    </xdr:to>
    <xdr:pic>
      <xdr:nvPicPr>
        <xdr:cNvPr id="7" name="Immagin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0" y="7734300"/>
          <a:ext cx="6943725" cy="438150"/>
        </a:xfrm>
        <a:prstGeom prst="roundRect">
          <a:avLst>
            <a:gd name="adj" fmla="val 8594"/>
          </a:avLst>
        </a:prstGeom>
        <a:solidFill>
          <a:srgbClr val="FFFFFF">
            <a:shade val="85000"/>
          </a:srgbClr>
        </a:solidFill>
        <a:ln>
          <a:noFill/>
        </a:ln>
        <a:effectLst>
          <a:reflection blurRad="12700" stA="38000" endPos="28000" dist="5000" dir="5400000" sy="-100000" algn="bl" rotWithShape="0"/>
        </a:effectLst>
        <a:extLst/>
      </xdr:spPr>
    </xdr:pic>
    <xdr:clientData/>
  </xdr:twoCellAnchor>
  <xdr:twoCellAnchor editAs="oneCell">
    <xdr:from>
      <xdr:col>2</xdr:col>
      <xdr:colOff>38101</xdr:colOff>
      <xdr:row>53</xdr:row>
      <xdr:rowOff>24145</xdr:rowOff>
    </xdr:from>
    <xdr:to>
      <xdr:col>18</xdr:col>
      <xdr:colOff>38101</xdr:colOff>
      <xdr:row>58</xdr:row>
      <xdr:rowOff>9337</xdr:rowOff>
    </xdr:to>
    <xdr:pic>
      <xdr:nvPicPr>
        <xdr:cNvPr id="9" name="Immagine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7301" y="10120645"/>
          <a:ext cx="9753600" cy="937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114300</xdr:colOff>
      <xdr:row>64</xdr:row>
      <xdr:rowOff>180975</xdr:rowOff>
    </xdr:from>
    <xdr:to>
      <xdr:col>18</xdr:col>
      <xdr:colOff>76200</xdr:colOff>
      <xdr:row>78</xdr:row>
      <xdr:rowOff>142875</xdr:rowOff>
    </xdr:to>
    <xdr:pic>
      <xdr:nvPicPr>
        <xdr:cNvPr id="8" name="Immagine 7"/>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33500" y="12372975"/>
          <a:ext cx="9715500" cy="2628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AN109"/>
  <sheetViews>
    <sheetView tabSelected="1" zoomScaleNormal="100" workbookViewId="0">
      <selection activeCell="N118" sqref="N118"/>
    </sheetView>
  </sheetViews>
  <sheetFormatPr defaultRowHeight="15" x14ac:dyDescent="0.25"/>
  <sheetData>
    <row r="2" spans="3:19" x14ac:dyDescent="0.25">
      <c r="C2" s="95" t="s">
        <v>25</v>
      </c>
      <c r="D2" s="95"/>
      <c r="E2" s="95"/>
      <c r="F2" s="95"/>
      <c r="G2" s="95"/>
      <c r="H2" s="95"/>
      <c r="I2" s="95"/>
      <c r="J2" s="95"/>
      <c r="K2" s="95"/>
      <c r="L2" s="95"/>
      <c r="M2" s="95"/>
      <c r="N2" s="95"/>
      <c r="O2" s="95"/>
      <c r="P2" s="95"/>
      <c r="Q2" s="95"/>
      <c r="R2" s="95"/>
      <c r="S2" s="95"/>
    </row>
    <row r="3" spans="3:19" x14ac:dyDescent="0.25">
      <c r="C3" s="95"/>
      <c r="D3" s="95"/>
      <c r="E3" s="95"/>
      <c r="F3" s="95"/>
      <c r="G3" s="95"/>
      <c r="H3" s="95"/>
      <c r="I3" s="95"/>
      <c r="J3" s="95"/>
      <c r="K3" s="95"/>
      <c r="L3" s="95"/>
      <c r="M3" s="95"/>
      <c r="N3" s="95"/>
      <c r="O3" s="95"/>
      <c r="P3" s="95"/>
      <c r="Q3" s="95"/>
      <c r="R3" s="95"/>
      <c r="S3" s="95"/>
    </row>
    <row r="4" spans="3:19" x14ac:dyDescent="0.25">
      <c r="C4" s="95"/>
      <c r="D4" s="95"/>
      <c r="E4" s="95"/>
      <c r="F4" s="95"/>
      <c r="G4" s="95"/>
      <c r="H4" s="95"/>
      <c r="I4" s="95"/>
      <c r="J4" s="95"/>
      <c r="K4" s="95"/>
      <c r="L4" s="95"/>
      <c r="M4" s="95"/>
      <c r="N4" s="95"/>
      <c r="O4" s="95"/>
      <c r="P4" s="95"/>
      <c r="Q4" s="95"/>
      <c r="R4" s="95"/>
      <c r="S4" s="95"/>
    </row>
    <row r="6" spans="3:19" x14ac:dyDescent="0.25">
      <c r="C6" s="94" t="s">
        <v>111</v>
      </c>
      <c r="D6" s="94"/>
      <c r="E6" s="94"/>
      <c r="F6" s="94"/>
      <c r="G6" s="94"/>
      <c r="H6" s="94"/>
      <c r="I6" s="94"/>
      <c r="J6" s="94"/>
      <c r="K6" s="94"/>
      <c r="L6" s="94"/>
      <c r="M6" s="94"/>
      <c r="N6" s="94"/>
      <c r="O6" s="94"/>
      <c r="P6" s="94"/>
      <c r="Q6" s="94"/>
      <c r="R6" s="94"/>
      <c r="S6" s="94"/>
    </row>
    <row r="7" spans="3:19" x14ac:dyDescent="0.25">
      <c r="C7" s="94"/>
      <c r="D7" s="94"/>
      <c r="E7" s="94"/>
      <c r="F7" s="94"/>
      <c r="G7" s="94"/>
      <c r="H7" s="94"/>
      <c r="I7" s="94"/>
      <c r="J7" s="94"/>
      <c r="K7" s="94"/>
      <c r="L7" s="94"/>
      <c r="M7" s="94"/>
      <c r="N7" s="94"/>
      <c r="O7" s="94"/>
      <c r="P7" s="94"/>
      <c r="Q7" s="94"/>
      <c r="R7" s="94"/>
      <c r="S7" s="94"/>
    </row>
    <row r="8" spans="3:19" x14ac:dyDescent="0.25">
      <c r="C8" s="94"/>
      <c r="D8" s="94"/>
      <c r="E8" s="94"/>
      <c r="F8" s="94"/>
      <c r="G8" s="94"/>
      <c r="H8" s="94"/>
      <c r="I8" s="94"/>
      <c r="J8" s="94"/>
      <c r="K8" s="94"/>
      <c r="L8" s="94"/>
      <c r="M8" s="94"/>
      <c r="N8" s="94"/>
      <c r="O8" s="94"/>
      <c r="P8" s="94"/>
      <c r="Q8" s="94"/>
      <c r="R8" s="94"/>
      <c r="S8" s="94"/>
    </row>
    <row r="10" spans="3:19" ht="15" customHeight="1" x14ac:dyDescent="0.25">
      <c r="C10" s="96" t="s">
        <v>68</v>
      </c>
      <c r="D10" s="96"/>
      <c r="E10" s="96"/>
      <c r="F10" s="96"/>
      <c r="G10" s="96"/>
      <c r="H10" s="96"/>
      <c r="I10" s="96"/>
      <c r="J10" s="96"/>
      <c r="K10" s="96"/>
      <c r="L10" s="96"/>
      <c r="M10" s="96"/>
      <c r="N10" s="96"/>
      <c r="O10" s="96"/>
      <c r="P10" s="96"/>
      <c r="Q10" s="96"/>
      <c r="R10" s="96"/>
      <c r="S10" s="96"/>
    </row>
    <row r="11" spans="3:19" ht="15" customHeight="1" x14ac:dyDescent="0.25">
      <c r="C11" s="96"/>
      <c r="D11" s="96"/>
      <c r="E11" s="96"/>
      <c r="F11" s="96"/>
      <c r="G11" s="96"/>
      <c r="H11" s="96"/>
      <c r="I11" s="96"/>
      <c r="J11" s="96"/>
      <c r="K11" s="96"/>
      <c r="L11" s="96"/>
      <c r="M11" s="96"/>
      <c r="N11" s="96"/>
      <c r="O11" s="96"/>
      <c r="P11" s="96"/>
      <c r="Q11" s="96"/>
      <c r="R11" s="96"/>
      <c r="S11" s="96"/>
    </row>
    <row r="12" spans="3:19" ht="15" customHeight="1" x14ac:dyDescent="0.25">
      <c r="C12" s="97" t="s">
        <v>112</v>
      </c>
      <c r="D12" s="97"/>
      <c r="E12" s="97"/>
      <c r="F12" s="97"/>
      <c r="G12" s="97"/>
      <c r="H12" s="97"/>
      <c r="I12" s="97"/>
      <c r="J12" s="97"/>
      <c r="K12" s="97"/>
      <c r="L12" s="97"/>
      <c r="M12" s="97"/>
      <c r="N12" s="97"/>
      <c r="O12" s="97"/>
      <c r="P12" s="97"/>
      <c r="Q12" s="97"/>
      <c r="R12" s="97"/>
      <c r="S12" s="97"/>
    </row>
    <row r="13" spans="3:19" x14ac:dyDescent="0.25">
      <c r="C13" s="97"/>
      <c r="D13" s="97"/>
      <c r="E13" s="97"/>
      <c r="F13" s="97"/>
      <c r="G13" s="97"/>
      <c r="H13" s="97"/>
      <c r="I13" s="97"/>
      <c r="J13" s="97"/>
      <c r="K13" s="97"/>
      <c r="L13" s="97"/>
      <c r="M13" s="97"/>
      <c r="N13" s="97"/>
      <c r="O13" s="97"/>
      <c r="P13" s="97"/>
      <c r="Q13" s="97"/>
      <c r="R13" s="97"/>
      <c r="S13" s="97"/>
    </row>
    <row r="14" spans="3:19" x14ac:dyDescent="0.25">
      <c r="C14" s="97"/>
      <c r="D14" s="97"/>
      <c r="E14" s="97"/>
      <c r="F14" s="97"/>
      <c r="G14" s="97"/>
      <c r="H14" s="97"/>
      <c r="I14" s="97"/>
      <c r="J14" s="97"/>
      <c r="K14" s="97"/>
      <c r="L14" s="97"/>
      <c r="M14" s="97"/>
      <c r="N14" s="97"/>
      <c r="O14" s="97"/>
      <c r="P14" s="97"/>
      <c r="Q14" s="97"/>
      <c r="R14" s="97"/>
      <c r="S14" s="97"/>
    </row>
    <row r="16" spans="3:19" x14ac:dyDescent="0.25">
      <c r="C16" s="46"/>
      <c r="D16" s="46"/>
      <c r="E16" s="46"/>
      <c r="F16" s="46"/>
      <c r="G16" s="46"/>
      <c r="H16" s="46"/>
      <c r="I16" s="46"/>
      <c r="J16" s="46"/>
      <c r="K16" s="46"/>
      <c r="L16" s="46"/>
      <c r="M16" s="46"/>
      <c r="N16" s="46"/>
      <c r="O16" s="46"/>
      <c r="P16" s="46"/>
      <c r="Q16" s="46"/>
      <c r="R16" s="46"/>
      <c r="S16" s="46"/>
    </row>
    <row r="17" spans="3:19" x14ac:dyDescent="0.25">
      <c r="C17" s="96" t="s">
        <v>69</v>
      </c>
      <c r="D17" s="96"/>
      <c r="E17" s="96"/>
      <c r="F17" s="96"/>
      <c r="G17" s="96"/>
      <c r="H17" s="96"/>
      <c r="I17" s="96"/>
      <c r="J17" s="96"/>
      <c r="K17" s="96"/>
      <c r="L17" s="96"/>
      <c r="M17" s="96"/>
      <c r="N17" s="96"/>
      <c r="O17" s="96"/>
      <c r="P17" s="96"/>
      <c r="Q17" s="96"/>
      <c r="R17" s="96"/>
      <c r="S17" s="96"/>
    </row>
    <row r="18" spans="3:19" x14ac:dyDescent="0.25">
      <c r="C18" s="96"/>
      <c r="D18" s="96"/>
      <c r="E18" s="96"/>
      <c r="F18" s="96"/>
      <c r="G18" s="96"/>
      <c r="H18" s="96"/>
      <c r="I18" s="96"/>
      <c r="J18" s="96"/>
      <c r="K18" s="96"/>
      <c r="L18" s="96"/>
      <c r="M18" s="96"/>
      <c r="N18" s="96"/>
      <c r="O18" s="96"/>
      <c r="P18" s="96"/>
      <c r="Q18" s="96"/>
      <c r="R18" s="96"/>
      <c r="S18" s="96"/>
    </row>
    <row r="19" spans="3:19" ht="15" customHeight="1" x14ac:dyDescent="0.25">
      <c r="C19" s="97" t="s">
        <v>88</v>
      </c>
      <c r="D19" s="97"/>
      <c r="E19" s="97"/>
      <c r="F19" s="97"/>
      <c r="G19" s="97"/>
      <c r="H19" s="97"/>
      <c r="I19" s="97"/>
      <c r="J19" s="97"/>
      <c r="K19" s="97"/>
      <c r="L19" s="97"/>
      <c r="M19" s="97"/>
      <c r="N19" s="97"/>
      <c r="O19" s="97"/>
      <c r="P19" s="97"/>
      <c r="Q19" s="97"/>
      <c r="R19" s="97"/>
      <c r="S19" s="97"/>
    </row>
    <row r="20" spans="3:19" x14ac:dyDescent="0.25">
      <c r="C20" s="97"/>
      <c r="D20" s="97"/>
      <c r="E20" s="97"/>
      <c r="F20" s="97"/>
      <c r="G20" s="97"/>
      <c r="H20" s="97"/>
      <c r="I20" s="97"/>
      <c r="J20" s="97"/>
      <c r="K20" s="97"/>
      <c r="L20" s="97"/>
      <c r="M20" s="97"/>
      <c r="N20" s="97"/>
      <c r="O20" s="97"/>
      <c r="P20" s="97"/>
      <c r="Q20" s="97"/>
      <c r="R20" s="97"/>
      <c r="S20" s="97"/>
    </row>
    <row r="21" spans="3:19" x14ac:dyDescent="0.25">
      <c r="C21" s="97"/>
      <c r="D21" s="97"/>
      <c r="E21" s="97"/>
      <c r="F21" s="97"/>
      <c r="G21" s="97"/>
      <c r="H21" s="97"/>
      <c r="I21" s="97"/>
      <c r="J21" s="97"/>
      <c r="K21" s="97"/>
      <c r="L21" s="97"/>
      <c r="M21" s="97"/>
      <c r="N21" s="97"/>
      <c r="O21" s="97"/>
      <c r="P21" s="97"/>
      <c r="Q21" s="97"/>
      <c r="R21" s="97"/>
      <c r="S21" s="97"/>
    </row>
    <row r="24" spans="3:19" x14ac:dyDescent="0.25">
      <c r="C24" s="96" t="s">
        <v>70</v>
      </c>
      <c r="D24" s="96"/>
      <c r="E24" s="96"/>
      <c r="F24" s="96"/>
      <c r="G24" s="96"/>
      <c r="H24" s="96"/>
      <c r="I24" s="96"/>
      <c r="J24" s="96"/>
      <c r="K24" s="96"/>
      <c r="L24" s="96"/>
      <c r="M24" s="96"/>
      <c r="N24" s="96"/>
      <c r="O24" s="96"/>
      <c r="P24" s="96"/>
      <c r="Q24" s="96"/>
      <c r="R24" s="96"/>
      <c r="S24" s="96"/>
    </row>
    <row r="25" spans="3:19" x14ac:dyDescent="0.25">
      <c r="C25" s="96"/>
      <c r="D25" s="96"/>
      <c r="E25" s="96"/>
      <c r="F25" s="96"/>
      <c r="G25" s="96"/>
      <c r="H25" s="96"/>
      <c r="I25" s="96"/>
      <c r="J25" s="96"/>
      <c r="K25" s="96"/>
      <c r="L25" s="96"/>
      <c r="M25" s="96"/>
      <c r="N25" s="96"/>
      <c r="O25" s="96"/>
      <c r="P25" s="96"/>
      <c r="Q25" s="96"/>
      <c r="R25" s="96"/>
      <c r="S25" s="96"/>
    </row>
    <row r="26" spans="3:19" x14ac:dyDescent="0.25">
      <c r="C26" s="97" t="s">
        <v>89</v>
      </c>
      <c r="D26" s="97"/>
      <c r="E26" s="97"/>
      <c r="F26" s="97"/>
      <c r="G26" s="97"/>
      <c r="H26" s="97"/>
      <c r="I26" s="97"/>
      <c r="J26" s="97"/>
      <c r="K26" s="97"/>
      <c r="L26" s="97"/>
      <c r="M26" s="97"/>
      <c r="N26" s="97"/>
      <c r="O26" s="97"/>
      <c r="P26" s="97"/>
      <c r="Q26" s="97"/>
      <c r="R26" s="97"/>
      <c r="S26" s="97"/>
    </row>
    <row r="27" spans="3:19" x14ac:dyDescent="0.25">
      <c r="C27" s="97"/>
      <c r="D27" s="97"/>
      <c r="E27" s="97"/>
      <c r="F27" s="97"/>
      <c r="G27" s="97"/>
      <c r="H27" s="97"/>
      <c r="I27" s="97"/>
      <c r="J27" s="97"/>
      <c r="K27" s="97"/>
      <c r="L27" s="97"/>
      <c r="M27" s="97"/>
      <c r="N27" s="97"/>
      <c r="O27" s="97"/>
      <c r="P27" s="97"/>
      <c r="Q27" s="97"/>
      <c r="R27" s="97"/>
      <c r="S27" s="97"/>
    </row>
    <row r="28" spans="3:19" x14ac:dyDescent="0.25">
      <c r="C28" s="97"/>
      <c r="D28" s="97"/>
      <c r="E28" s="97"/>
      <c r="F28" s="97"/>
      <c r="G28" s="97"/>
      <c r="H28" s="97"/>
      <c r="I28" s="97"/>
      <c r="J28" s="97"/>
      <c r="K28" s="97"/>
      <c r="L28" s="97"/>
      <c r="M28" s="97"/>
      <c r="N28" s="97"/>
      <c r="O28" s="97"/>
      <c r="P28" s="97"/>
      <c r="Q28" s="97"/>
      <c r="R28" s="97"/>
      <c r="S28" s="97"/>
    </row>
    <row r="31" spans="3:19" x14ac:dyDescent="0.25">
      <c r="C31" s="96" t="s">
        <v>71</v>
      </c>
      <c r="D31" s="96"/>
      <c r="E31" s="96"/>
      <c r="F31" s="96"/>
      <c r="G31" s="96"/>
      <c r="H31" s="96"/>
      <c r="I31" s="96"/>
      <c r="J31" s="96"/>
      <c r="K31" s="96"/>
      <c r="L31" s="96"/>
      <c r="M31" s="96"/>
      <c r="N31" s="96"/>
      <c r="O31" s="96"/>
      <c r="P31" s="96"/>
      <c r="Q31" s="96"/>
      <c r="R31" s="96"/>
      <c r="S31" s="96"/>
    </row>
    <row r="32" spans="3:19" x14ac:dyDescent="0.25">
      <c r="C32" s="96"/>
      <c r="D32" s="96"/>
      <c r="E32" s="96"/>
      <c r="F32" s="96"/>
      <c r="G32" s="96"/>
      <c r="H32" s="96"/>
      <c r="I32" s="96"/>
      <c r="J32" s="96"/>
      <c r="K32" s="96"/>
      <c r="L32" s="96"/>
      <c r="M32" s="96"/>
      <c r="N32" s="96"/>
      <c r="O32" s="96"/>
      <c r="P32" s="96"/>
      <c r="Q32" s="96"/>
      <c r="R32" s="96"/>
      <c r="S32" s="96"/>
    </row>
    <row r="33" spans="3:40" ht="15" customHeight="1" x14ac:dyDescent="0.25">
      <c r="C33" s="94" t="s">
        <v>113</v>
      </c>
      <c r="D33" s="94"/>
      <c r="E33" s="94"/>
      <c r="F33" s="94"/>
      <c r="G33" s="94"/>
      <c r="H33" s="94"/>
      <c r="I33" s="94"/>
      <c r="J33" s="94"/>
      <c r="K33" s="94"/>
      <c r="L33" s="94"/>
      <c r="M33" s="94"/>
      <c r="N33" s="94"/>
      <c r="O33" s="94"/>
      <c r="P33" s="94"/>
      <c r="Q33" s="94"/>
      <c r="R33" s="94"/>
      <c r="S33" s="94"/>
      <c r="X33" s="94" t="s">
        <v>72</v>
      </c>
      <c r="Y33" s="94"/>
      <c r="Z33" s="94"/>
      <c r="AA33" s="94"/>
      <c r="AB33" s="94"/>
      <c r="AC33" s="94"/>
      <c r="AD33" s="94"/>
      <c r="AE33" s="94"/>
      <c r="AF33" s="94"/>
      <c r="AG33" s="94"/>
      <c r="AH33" s="94"/>
      <c r="AI33" s="94"/>
      <c r="AJ33" s="94"/>
      <c r="AK33" s="94"/>
      <c r="AL33" s="94"/>
      <c r="AM33" s="94"/>
      <c r="AN33" s="94"/>
    </row>
    <row r="34" spans="3:40" x14ac:dyDescent="0.25">
      <c r="C34" s="94"/>
      <c r="D34" s="94"/>
      <c r="E34" s="94"/>
      <c r="F34" s="94"/>
      <c r="G34" s="94"/>
      <c r="H34" s="94"/>
      <c r="I34" s="94"/>
      <c r="J34" s="94"/>
      <c r="K34" s="94"/>
      <c r="L34" s="94"/>
      <c r="M34" s="94"/>
      <c r="N34" s="94"/>
      <c r="O34" s="94"/>
      <c r="P34" s="94"/>
      <c r="Q34" s="94"/>
      <c r="R34" s="94"/>
      <c r="S34" s="94"/>
      <c r="X34" s="94"/>
      <c r="Y34" s="94"/>
      <c r="Z34" s="94"/>
      <c r="AA34" s="94"/>
      <c r="AB34" s="94"/>
      <c r="AC34" s="94"/>
      <c r="AD34" s="94"/>
      <c r="AE34" s="94"/>
      <c r="AF34" s="94"/>
      <c r="AG34" s="94"/>
      <c r="AH34" s="94"/>
      <c r="AI34" s="94"/>
      <c r="AJ34" s="94"/>
      <c r="AK34" s="94"/>
      <c r="AL34" s="94"/>
      <c r="AM34" s="94"/>
      <c r="AN34" s="94"/>
    </row>
    <row r="35" spans="3:40" x14ac:dyDescent="0.25">
      <c r="C35" s="94"/>
      <c r="D35" s="94"/>
      <c r="E35" s="94"/>
      <c r="F35" s="94"/>
      <c r="G35" s="94"/>
      <c r="H35" s="94"/>
      <c r="I35" s="94"/>
      <c r="J35" s="94"/>
      <c r="K35" s="94"/>
      <c r="L35" s="94"/>
      <c r="M35" s="94"/>
      <c r="N35" s="94"/>
      <c r="O35" s="94"/>
      <c r="P35" s="94"/>
      <c r="Q35" s="94"/>
      <c r="R35" s="94"/>
      <c r="S35" s="94"/>
      <c r="X35" s="94"/>
      <c r="Y35" s="94"/>
      <c r="Z35" s="94"/>
      <c r="AA35" s="94"/>
      <c r="AB35" s="94"/>
      <c r="AC35" s="94"/>
      <c r="AD35" s="94"/>
      <c r="AE35" s="94"/>
      <c r="AF35" s="94"/>
      <c r="AG35" s="94"/>
      <c r="AH35" s="94"/>
      <c r="AI35" s="94"/>
      <c r="AJ35" s="94"/>
      <c r="AK35" s="94"/>
      <c r="AL35" s="94"/>
      <c r="AM35" s="94"/>
      <c r="AN35" s="94"/>
    </row>
    <row r="36" spans="3:40" x14ac:dyDescent="0.25">
      <c r="X36" s="94"/>
      <c r="Y36" s="94"/>
      <c r="Z36" s="94"/>
      <c r="AA36" s="94"/>
      <c r="AB36" s="94"/>
      <c r="AC36" s="94"/>
      <c r="AD36" s="94"/>
      <c r="AE36" s="94"/>
      <c r="AF36" s="94"/>
      <c r="AG36" s="94"/>
      <c r="AH36" s="94"/>
      <c r="AI36" s="94"/>
      <c r="AJ36" s="94"/>
      <c r="AK36" s="94"/>
      <c r="AL36" s="94"/>
      <c r="AM36" s="94"/>
      <c r="AN36" s="94"/>
    </row>
    <row r="38" spans="3:40" ht="15" customHeight="1" x14ac:dyDescent="0.25">
      <c r="C38" s="96" t="s">
        <v>73</v>
      </c>
      <c r="D38" s="96"/>
      <c r="E38" s="96"/>
      <c r="F38" s="96"/>
      <c r="G38" s="96"/>
      <c r="H38" s="96"/>
      <c r="I38" s="96"/>
      <c r="J38" s="96"/>
      <c r="K38" s="96"/>
      <c r="L38" s="96"/>
      <c r="M38" s="96"/>
      <c r="N38" s="96"/>
      <c r="O38" s="96"/>
      <c r="P38" s="96"/>
      <c r="Q38" s="96"/>
      <c r="R38" s="96"/>
      <c r="S38" s="96"/>
    </row>
    <row r="39" spans="3:40" ht="15" customHeight="1" x14ac:dyDescent="0.25">
      <c r="C39" s="96"/>
      <c r="D39" s="96"/>
      <c r="E39" s="96"/>
      <c r="F39" s="96"/>
      <c r="G39" s="96"/>
      <c r="H39" s="96"/>
      <c r="I39" s="96"/>
      <c r="J39" s="96"/>
      <c r="K39" s="96"/>
      <c r="L39" s="96"/>
      <c r="M39" s="96"/>
      <c r="N39" s="96"/>
      <c r="O39" s="96"/>
      <c r="P39" s="96"/>
      <c r="Q39" s="96"/>
      <c r="R39" s="96"/>
      <c r="S39" s="96"/>
    </row>
    <row r="40" spans="3:40" ht="15" customHeight="1" x14ac:dyDescent="0.25">
      <c r="C40" s="99" t="s">
        <v>74</v>
      </c>
      <c r="D40" s="99"/>
      <c r="E40" s="99"/>
      <c r="F40" s="99"/>
      <c r="G40" s="99"/>
      <c r="H40" s="99"/>
      <c r="I40" s="99"/>
      <c r="J40" s="99"/>
      <c r="K40" s="99"/>
      <c r="L40" s="99"/>
      <c r="M40" s="99"/>
      <c r="N40" s="99"/>
      <c r="O40" s="99"/>
      <c r="P40" s="99"/>
      <c r="Q40" s="99"/>
      <c r="R40" s="99"/>
      <c r="S40" s="47"/>
    </row>
    <row r="41" spans="3:40" x14ac:dyDescent="0.25">
      <c r="C41" s="99"/>
      <c r="D41" s="99"/>
      <c r="E41" s="99"/>
      <c r="F41" s="99"/>
      <c r="G41" s="99"/>
      <c r="H41" s="99"/>
      <c r="I41" s="99"/>
      <c r="J41" s="99"/>
      <c r="K41" s="99"/>
      <c r="L41" s="99"/>
      <c r="M41" s="99"/>
      <c r="N41" s="99"/>
      <c r="O41" s="99"/>
      <c r="P41" s="99"/>
      <c r="Q41" s="99"/>
      <c r="R41" s="99"/>
      <c r="S41" s="47"/>
    </row>
    <row r="42" spans="3:40" x14ac:dyDescent="0.25">
      <c r="C42" s="99"/>
      <c r="D42" s="99"/>
      <c r="E42" s="99"/>
      <c r="F42" s="99"/>
      <c r="G42" s="99"/>
      <c r="H42" s="99"/>
      <c r="I42" s="99"/>
      <c r="J42" s="99"/>
      <c r="K42" s="99"/>
      <c r="L42" s="99"/>
      <c r="M42" s="99"/>
      <c r="N42" s="99"/>
      <c r="O42" s="99"/>
      <c r="P42" s="99"/>
      <c r="Q42" s="99"/>
      <c r="R42" s="99"/>
      <c r="S42" s="47"/>
    </row>
    <row r="43" spans="3:40" x14ac:dyDescent="0.25">
      <c r="C43" s="99"/>
      <c r="D43" s="99"/>
      <c r="E43" s="99"/>
      <c r="F43" s="99"/>
      <c r="G43" s="99"/>
      <c r="H43" s="99"/>
      <c r="I43" s="99"/>
      <c r="J43" s="99"/>
      <c r="K43" s="99"/>
      <c r="L43" s="99"/>
      <c r="M43" s="99"/>
      <c r="N43" s="99"/>
      <c r="O43" s="99"/>
      <c r="P43" s="99"/>
      <c r="Q43" s="99"/>
      <c r="R43" s="99"/>
      <c r="S43" s="47"/>
    </row>
    <row r="44" spans="3:40" x14ac:dyDescent="0.25">
      <c r="C44" s="48"/>
      <c r="D44" s="48"/>
      <c r="E44" s="48"/>
      <c r="F44" s="48"/>
      <c r="G44" s="48"/>
      <c r="H44" s="48"/>
      <c r="I44" s="48"/>
      <c r="J44" s="48"/>
      <c r="K44" s="48"/>
      <c r="L44" s="48"/>
      <c r="M44" s="48"/>
      <c r="N44" s="48"/>
      <c r="O44" s="48"/>
      <c r="P44" s="48"/>
      <c r="Q44" s="48"/>
      <c r="R44" s="48"/>
      <c r="S44" s="47"/>
    </row>
    <row r="45" spans="3:40" x14ac:dyDescent="0.25">
      <c r="C45" s="48"/>
      <c r="D45" s="48"/>
      <c r="E45" s="48"/>
      <c r="F45" s="48"/>
      <c r="G45" s="48"/>
      <c r="H45" s="48"/>
      <c r="I45" s="48"/>
      <c r="J45" s="48"/>
      <c r="K45" s="48"/>
      <c r="L45" s="48"/>
      <c r="M45" s="48"/>
      <c r="N45" s="48"/>
      <c r="O45" s="48"/>
      <c r="P45" s="48"/>
      <c r="Q45" s="48"/>
      <c r="R45" s="48"/>
      <c r="S45" s="47"/>
    </row>
    <row r="46" spans="3:40" x14ac:dyDescent="0.25">
      <c r="C46" s="94" t="s">
        <v>75</v>
      </c>
      <c r="D46" s="94"/>
      <c r="E46" s="94"/>
      <c r="F46" s="94"/>
      <c r="G46" s="94"/>
      <c r="H46" s="94"/>
      <c r="I46" s="94"/>
      <c r="J46" s="94"/>
      <c r="K46" s="94"/>
      <c r="L46" s="94"/>
      <c r="M46" s="94"/>
      <c r="N46" s="94"/>
      <c r="O46" s="94"/>
      <c r="P46" s="94"/>
      <c r="Q46" s="94"/>
      <c r="R46" s="94"/>
      <c r="S46" s="47"/>
    </row>
    <row r="47" spans="3:40" x14ac:dyDescent="0.25">
      <c r="C47" s="98" t="s">
        <v>73</v>
      </c>
      <c r="D47" s="98"/>
      <c r="E47" s="98"/>
      <c r="F47" s="98"/>
      <c r="G47" s="98"/>
      <c r="H47" s="98"/>
      <c r="I47" s="98"/>
      <c r="J47" s="98"/>
      <c r="K47" s="98"/>
      <c r="L47" s="98"/>
      <c r="M47" s="98"/>
      <c r="N47" s="98"/>
      <c r="O47" s="98"/>
      <c r="P47" s="98"/>
      <c r="Q47" s="98"/>
      <c r="R47" s="98"/>
      <c r="S47" s="47"/>
    </row>
    <row r="48" spans="3:40" x14ac:dyDescent="0.25">
      <c r="C48" s="94" t="s">
        <v>76</v>
      </c>
      <c r="D48" s="94"/>
      <c r="E48" s="94"/>
      <c r="F48" s="94"/>
      <c r="G48" s="94"/>
      <c r="H48" s="94"/>
      <c r="I48" s="94"/>
      <c r="J48" s="94"/>
      <c r="K48" s="94"/>
      <c r="L48" s="94"/>
      <c r="M48" s="94"/>
      <c r="N48" s="94"/>
      <c r="O48" s="94"/>
      <c r="P48" s="94"/>
      <c r="Q48" s="94"/>
      <c r="R48" s="94"/>
      <c r="S48" s="47"/>
    </row>
    <row r="49" spans="3:19" x14ac:dyDescent="0.25">
      <c r="C49" s="94"/>
      <c r="D49" s="94"/>
      <c r="E49" s="94"/>
      <c r="F49" s="94"/>
      <c r="G49" s="94"/>
      <c r="H49" s="94"/>
      <c r="I49" s="94"/>
      <c r="J49" s="94"/>
      <c r="K49" s="94"/>
      <c r="L49" s="94"/>
      <c r="M49" s="94"/>
      <c r="N49" s="94"/>
      <c r="O49" s="94"/>
      <c r="P49" s="94"/>
      <c r="Q49" s="94"/>
      <c r="R49" s="94"/>
      <c r="S49" s="47"/>
    </row>
    <row r="51" spans="3:19" x14ac:dyDescent="0.25">
      <c r="C51" s="98" t="s">
        <v>77</v>
      </c>
      <c r="D51" s="98"/>
      <c r="E51" s="98"/>
      <c r="F51" s="98"/>
      <c r="G51" s="98"/>
      <c r="H51" s="98"/>
      <c r="I51" s="98"/>
      <c r="J51" s="98"/>
      <c r="K51" s="98"/>
      <c r="L51" s="98"/>
      <c r="M51" s="98"/>
      <c r="N51" s="98"/>
      <c r="O51" s="98"/>
      <c r="P51" s="98"/>
      <c r="Q51" s="98"/>
      <c r="R51" s="98"/>
    </row>
    <row r="52" spans="3:19" x14ac:dyDescent="0.25">
      <c r="C52" s="94" t="s">
        <v>114</v>
      </c>
      <c r="D52" s="94"/>
      <c r="E52" s="94"/>
      <c r="F52" s="94"/>
      <c r="G52" s="94"/>
      <c r="H52" s="94"/>
      <c r="I52" s="94"/>
      <c r="J52" s="94"/>
      <c r="K52" s="94"/>
      <c r="L52" s="94"/>
      <c r="M52" s="94"/>
      <c r="N52" s="94"/>
      <c r="O52" s="94"/>
      <c r="P52" s="94"/>
      <c r="Q52" s="94"/>
      <c r="R52" s="94"/>
    </row>
    <row r="53" spans="3:19" x14ac:dyDescent="0.25">
      <c r="C53" s="94"/>
      <c r="D53" s="94"/>
      <c r="E53" s="94"/>
      <c r="F53" s="94"/>
      <c r="G53" s="94"/>
      <c r="H53" s="94"/>
      <c r="I53" s="94"/>
      <c r="J53" s="94"/>
      <c r="K53" s="94"/>
      <c r="L53" s="94"/>
      <c r="M53" s="94"/>
      <c r="N53" s="94"/>
      <c r="O53" s="94"/>
      <c r="P53" s="94"/>
      <c r="Q53" s="94"/>
      <c r="R53" s="94"/>
    </row>
    <row r="60" spans="3:19" x14ac:dyDescent="0.25">
      <c r="C60" s="94" t="s">
        <v>115</v>
      </c>
      <c r="D60" s="94"/>
      <c r="E60" s="94"/>
      <c r="F60" s="94"/>
      <c r="G60" s="94"/>
      <c r="H60" s="94"/>
      <c r="I60" s="94"/>
      <c r="J60" s="94"/>
      <c r="K60" s="94"/>
      <c r="L60" s="94"/>
      <c r="M60" s="94"/>
      <c r="N60" s="94"/>
      <c r="O60" s="94"/>
      <c r="P60" s="94"/>
      <c r="Q60" s="94"/>
      <c r="R60" s="94"/>
    </row>
    <row r="61" spans="3:19" x14ac:dyDescent="0.25">
      <c r="C61" s="94"/>
      <c r="D61" s="94"/>
      <c r="E61" s="94"/>
      <c r="F61" s="94"/>
      <c r="G61" s="94"/>
      <c r="H61" s="94"/>
      <c r="I61" s="94"/>
      <c r="J61" s="94"/>
      <c r="K61" s="94"/>
      <c r="L61" s="94"/>
      <c r="M61" s="94"/>
      <c r="N61" s="94"/>
      <c r="O61" s="94"/>
      <c r="P61" s="94"/>
      <c r="Q61" s="94"/>
      <c r="R61" s="94"/>
    </row>
    <row r="63" spans="3:19" x14ac:dyDescent="0.25">
      <c r="C63" s="98" t="s">
        <v>80</v>
      </c>
      <c r="D63" s="98"/>
      <c r="E63" s="98"/>
      <c r="F63" s="98"/>
      <c r="G63" s="98"/>
      <c r="H63" s="98"/>
      <c r="I63" s="98"/>
      <c r="J63" s="98"/>
      <c r="K63" s="98"/>
      <c r="L63" s="98"/>
      <c r="M63" s="98"/>
      <c r="N63" s="98"/>
      <c r="O63" s="98"/>
      <c r="P63" s="98"/>
      <c r="Q63" s="98"/>
      <c r="R63" s="98"/>
    </row>
    <row r="64" spans="3:19" x14ac:dyDescent="0.25">
      <c r="C64" s="94" t="s">
        <v>95</v>
      </c>
      <c r="D64" s="94"/>
      <c r="E64" s="94"/>
      <c r="F64" s="94"/>
      <c r="G64" s="94"/>
      <c r="H64" s="94"/>
      <c r="I64" s="94"/>
      <c r="J64" s="94"/>
      <c r="K64" s="94"/>
      <c r="L64" s="94"/>
      <c r="M64" s="94"/>
      <c r="N64" s="94"/>
      <c r="O64" s="94"/>
      <c r="P64" s="94"/>
      <c r="Q64" s="94"/>
      <c r="R64" s="94"/>
    </row>
    <row r="65" spans="3:18" x14ac:dyDescent="0.25">
      <c r="C65" s="94"/>
      <c r="D65" s="94"/>
      <c r="E65" s="94"/>
      <c r="F65" s="94"/>
      <c r="G65" s="94"/>
      <c r="H65" s="94"/>
      <c r="I65" s="94"/>
      <c r="J65" s="94"/>
      <c r="K65" s="94"/>
      <c r="L65" s="94"/>
      <c r="M65" s="94"/>
      <c r="N65" s="94"/>
      <c r="O65" s="94"/>
      <c r="P65" s="94"/>
      <c r="Q65" s="94"/>
      <c r="R65" s="94"/>
    </row>
    <row r="80" spans="3:18" ht="15" customHeight="1" x14ac:dyDescent="0.25">
      <c r="C80" s="94" t="s">
        <v>96</v>
      </c>
      <c r="D80" s="94"/>
      <c r="E80" s="94"/>
      <c r="F80" s="94"/>
      <c r="G80" s="94"/>
      <c r="H80" s="94"/>
      <c r="I80" s="94"/>
      <c r="J80" s="94"/>
      <c r="K80" s="94"/>
      <c r="L80" s="94"/>
      <c r="M80" s="94"/>
      <c r="N80" s="94"/>
      <c r="O80" s="94"/>
      <c r="P80" s="94"/>
      <c r="Q80" s="94"/>
      <c r="R80" s="94"/>
    </row>
    <row r="81" spans="3:18" x14ac:dyDescent="0.25">
      <c r="C81" s="94"/>
      <c r="D81" s="94"/>
      <c r="E81" s="94"/>
      <c r="F81" s="94"/>
      <c r="G81" s="94"/>
      <c r="H81" s="94"/>
      <c r="I81" s="94"/>
      <c r="J81" s="94"/>
      <c r="K81" s="94"/>
      <c r="L81" s="94"/>
      <c r="M81" s="94"/>
      <c r="N81" s="94"/>
      <c r="O81" s="94"/>
      <c r="P81" s="94"/>
      <c r="Q81" s="94"/>
      <c r="R81" s="94"/>
    </row>
    <row r="82" spans="3:18" x14ac:dyDescent="0.25">
      <c r="C82" s="94"/>
      <c r="D82" s="94"/>
      <c r="E82" s="94"/>
      <c r="F82" s="94"/>
      <c r="G82" s="94"/>
      <c r="H82" s="94"/>
      <c r="I82" s="94"/>
      <c r="J82" s="94"/>
      <c r="K82" s="94"/>
      <c r="L82" s="94"/>
      <c r="M82" s="94"/>
      <c r="N82" s="94"/>
      <c r="O82" s="94"/>
      <c r="P82" s="94"/>
      <c r="Q82" s="94"/>
      <c r="R82" s="94"/>
    </row>
    <row r="83" spans="3:18" x14ac:dyDescent="0.25">
      <c r="C83" s="55"/>
      <c r="D83" s="55"/>
      <c r="E83" s="55"/>
      <c r="F83" s="55"/>
      <c r="G83" s="55"/>
      <c r="H83" s="55"/>
      <c r="I83" s="55"/>
      <c r="J83" s="55"/>
      <c r="K83" s="55"/>
      <c r="L83" s="55"/>
      <c r="M83" s="55"/>
      <c r="N83" s="55"/>
      <c r="O83" s="55"/>
      <c r="P83" s="55"/>
      <c r="Q83" s="55"/>
      <c r="R83" s="55"/>
    </row>
    <row r="84" spans="3:18" ht="15" customHeight="1" x14ac:dyDescent="0.25">
      <c r="C84" s="94" t="s">
        <v>91</v>
      </c>
      <c r="D84" s="94"/>
      <c r="E84" s="94"/>
      <c r="F84" s="94"/>
      <c r="G84" s="94"/>
      <c r="H84" s="94"/>
      <c r="I84" s="94"/>
      <c r="J84" s="94"/>
      <c r="K84" s="94"/>
      <c r="L84" s="94"/>
      <c r="M84" s="94"/>
      <c r="N84" s="94"/>
      <c r="O84" s="94"/>
      <c r="P84" s="94"/>
      <c r="Q84" s="94"/>
      <c r="R84" s="94"/>
    </row>
    <row r="85" spans="3:18" x14ac:dyDescent="0.25">
      <c r="C85" s="94"/>
      <c r="D85" s="94"/>
      <c r="E85" s="94"/>
      <c r="F85" s="94"/>
      <c r="G85" s="94"/>
      <c r="H85" s="94"/>
      <c r="I85" s="94"/>
      <c r="J85" s="94"/>
      <c r="K85" s="94"/>
      <c r="L85" s="94"/>
      <c r="M85" s="94"/>
      <c r="N85" s="94"/>
      <c r="O85" s="94"/>
      <c r="P85" s="94"/>
      <c r="Q85" s="94"/>
      <c r="R85" s="94"/>
    </row>
    <row r="86" spans="3:18" x14ac:dyDescent="0.25">
      <c r="C86" s="94"/>
      <c r="D86" s="94"/>
      <c r="E86" s="94"/>
      <c r="F86" s="94"/>
      <c r="G86" s="94"/>
      <c r="H86" s="94"/>
      <c r="I86" s="94"/>
      <c r="J86" s="94"/>
      <c r="K86" s="94"/>
      <c r="L86" s="94"/>
      <c r="M86" s="94"/>
      <c r="N86" s="94"/>
      <c r="O86" s="94"/>
      <c r="P86" s="94"/>
      <c r="Q86" s="94"/>
      <c r="R86" s="94"/>
    </row>
    <row r="87" spans="3:18" x14ac:dyDescent="0.25">
      <c r="C87" s="55"/>
      <c r="D87" s="55"/>
      <c r="E87" s="55"/>
      <c r="F87" s="55"/>
      <c r="G87" s="55"/>
      <c r="H87" s="55"/>
      <c r="I87" s="55"/>
      <c r="J87" s="55"/>
      <c r="K87" s="55"/>
      <c r="L87" s="55"/>
      <c r="M87" s="55"/>
      <c r="N87" s="55"/>
      <c r="O87" s="55"/>
      <c r="P87" s="55"/>
      <c r="Q87" s="55"/>
      <c r="R87" s="55"/>
    </row>
    <row r="88" spans="3:18" ht="15" customHeight="1" x14ac:dyDescent="0.25">
      <c r="C88" s="94" t="s">
        <v>90</v>
      </c>
      <c r="D88" s="94"/>
      <c r="E88" s="94"/>
      <c r="F88" s="94"/>
      <c r="G88" s="94"/>
      <c r="H88" s="94"/>
      <c r="I88" s="94"/>
      <c r="J88" s="94"/>
      <c r="K88" s="94"/>
      <c r="L88" s="94"/>
      <c r="M88" s="94"/>
      <c r="N88" s="94"/>
      <c r="O88" s="94"/>
      <c r="P88" s="94"/>
      <c r="Q88" s="94"/>
      <c r="R88" s="94"/>
    </row>
    <row r="89" spans="3:18" x14ac:dyDescent="0.25">
      <c r="C89" s="94"/>
      <c r="D89" s="94"/>
      <c r="E89" s="94"/>
      <c r="F89" s="94"/>
      <c r="G89" s="94"/>
      <c r="H89" s="94"/>
      <c r="I89" s="94"/>
      <c r="J89" s="94"/>
      <c r="K89" s="94"/>
      <c r="L89" s="94"/>
      <c r="M89" s="94"/>
      <c r="N89" s="94"/>
      <c r="O89" s="94"/>
      <c r="P89" s="94"/>
      <c r="Q89" s="94"/>
      <c r="R89" s="94"/>
    </row>
    <row r="90" spans="3:18" x14ac:dyDescent="0.25">
      <c r="C90" s="94"/>
      <c r="D90" s="94"/>
      <c r="E90" s="94"/>
      <c r="F90" s="94"/>
      <c r="G90" s="94"/>
      <c r="H90" s="94"/>
      <c r="I90" s="94"/>
      <c r="J90" s="94"/>
      <c r="K90" s="94"/>
      <c r="L90" s="94"/>
      <c r="M90" s="94"/>
      <c r="N90" s="94"/>
      <c r="O90" s="94"/>
      <c r="P90" s="94"/>
      <c r="Q90" s="94"/>
      <c r="R90" s="94"/>
    </row>
    <row r="92" spans="3:18" x14ac:dyDescent="0.25">
      <c r="C92" s="94" t="s">
        <v>92</v>
      </c>
      <c r="D92" s="94"/>
      <c r="E92" s="94"/>
      <c r="F92" s="94"/>
      <c r="G92" s="94"/>
      <c r="H92" s="94"/>
      <c r="I92" s="94"/>
      <c r="J92" s="94"/>
      <c r="K92" s="94"/>
      <c r="L92" s="94"/>
      <c r="M92" s="94"/>
      <c r="N92" s="94"/>
      <c r="O92" s="94"/>
      <c r="P92" s="94"/>
      <c r="Q92" s="94"/>
      <c r="R92" s="94"/>
    </row>
    <row r="93" spans="3:18" x14ac:dyDescent="0.25">
      <c r="C93" s="94"/>
      <c r="D93" s="94"/>
      <c r="E93" s="94"/>
      <c r="F93" s="94"/>
      <c r="G93" s="94"/>
      <c r="H93" s="94"/>
      <c r="I93" s="94"/>
      <c r="J93" s="94"/>
      <c r="K93" s="94"/>
      <c r="L93" s="94"/>
      <c r="M93" s="94"/>
      <c r="N93" s="94"/>
      <c r="O93" s="94"/>
      <c r="P93" s="94"/>
      <c r="Q93" s="94"/>
      <c r="R93" s="94"/>
    </row>
    <row r="94" spans="3:18" x14ac:dyDescent="0.25">
      <c r="C94" s="94"/>
      <c r="D94" s="94"/>
      <c r="E94" s="94"/>
      <c r="F94" s="94"/>
      <c r="G94" s="94"/>
      <c r="H94" s="94"/>
      <c r="I94" s="94"/>
      <c r="J94" s="94"/>
      <c r="K94" s="94"/>
      <c r="L94" s="94"/>
      <c r="M94" s="94"/>
      <c r="N94" s="94"/>
      <c r="O94" s="94"/>
      <c r="P94" s="94"/>
      <c r="Q94" s="94"/>
      <c r="R94" s="94"/>
    </row>
    <row r="95" spans="3:18" x14ac:dyDescent="0.25">
      <c r="C95" s="55"/>
      <c r="D95" s="55"/>
      <c r="E95" s="55"/>
      <c r="F95" s="55"/>
      <c r="G95" s="55"/>
      <c r="H95" s="55"/>
      <c r="I95" s="55"/>
      <c r="J95" s="55"/>
      <c r="K95" s="55"/>
      <c r="L95" s="55"/>
      <c r="M95" s="55"/>
      <c r="N95" s="55"/>
      <c r="O95" s="55"/>
      <c r="P95" s="55"/>
      <c r="Q95" s="55"/>
      <c r="R95" s="55"/>
    </row>
    <row r="96" spans="3:18" ht="15" customHeight="1" x14ac:dyDescent="0.25">
      <c r="C96" s="94" t="s">
        <v>93</v>
      </c>
      <c r="D96" s="94"/>
      <c r="E96" s="94"/>
      <c r="F96" s="94"/>
      <c r="G96" s="94"/>
      <c r="H96" s="94"/>
      <c r="I96" s="94"/>
      <c r="J96" s="94"/>
      <c r="K96" s="94"/>
      <c r="L96" s="94"/>
      <c r="M96" s="94"/>
      <c r="N96" s="94"/>
      <c r="O96" s="94"/>
      <c r="P96" s="94"/>
      <c r="Q96" s="94"/>
      <c r="R96" s="94"/>
    </row>
    <row r="97" spans="3:18" x14ac:dyDescent="0.25">
      <c r="C97" s="94"/>
      <c r="D97" s="94"/>
      <c r="E97" s="94"/>
      <c r="F97" s="94"/>
      <c r="G97" s="94"/>
      <c r="H97" s="94"/>
      <c r="I97" s="94"/>
      <c r="J97" s="94"/>
      <c r="K97" s="94"/>
      <c r="L97" s="94"/>
      <c r="M97" s="94"/>
      <c r="N97" s="94"/>
      <c r="O97" s="94"/>
      <c r="P97" s="94"/>
      <c r="Q97" s="94"/>
      <c r="R97" s="94"/>
    </row>
    <row r="98" spans="3:18" x14ac:dyDescent="0.25">
      <c r="C98" s="94"/>
      <c r="D98" s="94"/>
      <c r="E98" s="94"/>
      <c r="F98" s="94"/>
      <c r="G98" s="94"/>
      <c r="H98" s="94"/>
      <c r="I98" s="94"/>
      <c r="J98" s="94"/>
      <c r="K98" s="94"/>
      <c r="L98" s="94"/>
      <c r="M98" s="94"/>
      <c r="N98" s="94"/>
      <c r="O98" s="94"/>
      <c r="P98" s="94"/>
      <c r="Q98" s="94"/>
      <c r="R98" s="94"/>
    </row>
    <row r="100" spans="3:18" x14ac:dyDescent="0.25">
      <c r="C100" s="94" t="s">
        <v>94</v>
      </c>
      <c r="D100" s="94"/>
      <c r="E100" s="94"/>
      <c r="F100" s="94"/>
      <c r="G100" s="94"/>
      <c r="H100" s="94"/>
      <c r="I100" s="94"/>
      <c r="J100" s="94"/>
      <c r="K100" s="94"/>
      <c r="L100" s="94"/>
      <c r="M100" s="94"/>
      <c r="N100" s="94"/>
      <c r="O100" s="94"/>
      <c r="P100" s="94"/>
      <c r="Q100" s="94"/>
      <c r="R100" s="94"/>
    </row>
    <row r="101" spans="3:18" x14ac:dyDescent="0.25">
      <c r="C101" s="94"/>
      <c r="D101" s="94"/>
      <c r="E101" s="94"/>
      <c r="F101" s="94"/>
      <c r="G101" s="94"/>
      <c r="H101" s="94"/>
      <c r="I101" s="94"/>
      <c r="J101" s="94"/>
      <c r="K101" s="94"/>
      <c r="L101" s="94"/>
      <c r="M101" s="94"/>
      <c r="N101" s="94"/>
      <c r="O101" s="94"/>
      <c r="P101" s="94"/>
      <c r="Q101" s="94"/>
      <c r="R101" s="94"/>
    </row>
    <row r="102" spans="3:18" x14ac:dyDescent="0.25">
      <c r="C102" s="94"/>
      <c r="D102" s="94"/>
      <c r="E102" s="94"/>
      <c r="F102" s="94"/>
      <c r="G102" s="94"/>
      <c r="H102" s="94"/>
      <c r="I102" s="94"/>
      <c r="J102" s="94"/>
      <c r="K102" s="94"/>
      <c r="L102" s="94"/>
      <c r="M102" s="94"/>
      <c r="N102" s="94"/>
      <c r="O102" s="94"/>
      <c r="P102" s="94"/>
      <c r="Q102" s="94"/>
      <c r="R102" s="94"/>
    </row>
    <row r="104" spans="3:18" x14ac:dyDescent="0.25">
      <c r="C104" s="47"/>
      <c r="D104" s="47"/>
      <c r="E104" s="47"/>
      <c r="F104" s="47"/>
      <c r="G104" s="47"/>
      <c r="H104" s="47"/>
      <c r="I104" s="47"/>
      <c r="J104" s="47"/>
      <c r="K104" s="47"/>
      <c r="L104" s="47"/>
      <c r="M104" s="47"/>
      <c r="N104" s="47"/>
      <c r="O104" s="47"/>
      <c r="P104" s="47"/>
      <c r="Q104" s="47"/>
      <c r="R104" s="47"/>
    </row>
    <row r="105" spans="3:18" x14ac:dyDescent="0.25">
      <c r="C105" s="47"/>
      <c r="D105" s="47"/>
      <c r="E105" s="47"/>
      <c r="F105" s="47"/>
      <c r="G105" s="47"/>
      <c r="H105" s="47"/>
      <c r="I105" s="47"/>
      <c r="J105" s="47"/>
      <c r="K105" s="47"/>
      <c r="L105" s="47"/>
      <c r="M105" s="47"/>
      <c r="N105" s="47"/>
      <c r="O105" s="47"/>
      <c r="P105" s="47"/>
      <c r="Q105" s="47"/>
      <c r="R105" s="47"/>
    </row>
    <row r="106" spans="3:18" x14ac:dyDescent="0.25">
      <c r="C106" s="47"/>
      <c r="D106" s="47"/>
      <c r="E106" s="47"/>
      <c r="F106" s="47"/>
      <c r="G106" s="47"/>
      <c r="H106" s="47"/>
      <c r="I106" s="47"/>
      <c r="J106" s="47"/>
      <c r="K106" s="47"/>
      <c r="L106" s="47"/>
      <c r="M106" s="47"/>
      <c r="N106" s="47"/>
      <c r="O106" s="47"/>
      <c r="P106" s="47"/>
      <c r="Q106" s="47"/>
      <c r="R106" s="47"/>
    </row>
    <row r="107" spans="3:18" x14ac:dyDescent="0.25">
      <c r="C107" s="47"/>
      <c r="D107" s="47"/>
      <c r="E107" s="47"/>
      <c r="F107" s="47"/>
      <c r="G107" s="47"/>
      <c r="H107" s="47"/>
      <c r="I107" s="47"/>
      <c r="J107" s="47"/>
      <c r="K107" s="47"/>
      <c r="L107" s="47"/>
      <c r="M107" s="47"/>
      <c r="N107" s="47"/>
      <c r="O107" s="47"/>
      <c r="P107" s="47"/>
      <c r="Q107" s="47"/>
      <c r="R107" s="47"/>
    </row>
    <row r="108" spans="3:18" x14ac:dyDescent="0.25">
      <c r="C108" s="47"/>
      <c r="D108" s="47"/>
      <c r="E108" s="47"/>
      <c r="F108" s="47"/>
      <c r="G108" s="47"/>
      <c r="H108" s="47"/>
      <c r="I108" s="47"/>
      <c r="J108" s="47"/>
      <c r="K108" s="47"/>
      <c r="L108" s="47"/>
      <c r="M108" s="47"/>
      <c r="N108" s="47"/>
      <c r="O108" s="47"/>
      <c r="P108" s="47"/>
      <c r="Q108" s="47"/>
      <c r="R108" s="47"/>
    </row>
    <row r="109" spans="3:18" x14ac:dyDescent="0.25">
      <c r="C109" s="47"/>
      <c r="D109" s="47"/>
      <c r="E109" s="47"/>
      <c r="F109" s="47"/>
      <c r="G109" s="47"/>
      <c r="H109" s="47"/>
      <c r="I109" s="47"/>
      <c r="J109" s="47"/>
      <c r="K109" s="47"/>
      <c r="L109" s="47"/>
      <c r="M109" s="47"/>
      <c r="N109" s="47"/>
      <c r="O109" s="47"/>
      <c r="P109" s="47"/>
      <c r="Q109" s="47"/>
      <c r="R109" s="47"/>
    </row>
  </sheetData>
  <mergeCells count="27">
    <mergeCell ref="C63:R63"/>
    <mergeCell ref="C64:R65"/>
    <mergeCell ref="X33:AN36"/>
    <mergeCell ref="C12:S14"/>
    <mergeCell ref="C17:S18"/>
    <mergeCell ref="C19:S21"/>
    <mergeCell ref="C24:S25"/>
    <mergeCell ref="C51:R51"/>
    <mergeCell ref="C52:R53"/>
    <mergeCell ref="C60:R61"/>
    <mergeCell ref="C40:R43"/>
    <mergeCell ref="C46:R46"/>
    <mergeCell ref="C48:R49"/>
    <mergeCell ref="C47:R47"/>
    <mergeCell ref="C2:S4"/>
    <mergeCell ref="C6:S8"/>
    <mergeCell ref="C10:S11"/>
    <mergeCell ref="C38:S39"/>
    <mergeCell ref="C26:S28"/>
    <mergeCell ref="C31:S32"/>
    <mergeCell ref="C33:S35"/>
    <mergeCell ref="C100:R102"/>
    <mergeCell ref="C80:R82"/>
    <mergeCell ref="C84:R86"/>
    <mergeCell ref="C88:R90"/>
    <mergeCell ref="C92:R94"/>
    <mergeCell ref="C96:R98"/>
  </mergeCells>
  <pageMargins left="0.7" right="0.7" top="0.75" bottom="0.75" header="0.3" footer="0.3"/>
  <pageSetup paperSize="8" scale="72" orientation="portrait" horizontalDpi="300" verticalDpi="0" r:id="rId1"/>
  <colBreaks count="3" manualBreakCount="3">
    <brk id="20" max="1048575" man="1"/>
    <brk id="22" max="1048575" man="1"/>
    <brk id="23" max="104857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6"/>
  <sheetViews>
    <sheetView view="pageLayout" topLeftCell="A51" zoomScaleNormal="100" workbookViewId="0">
      <selection activeCell="E59" sqref="E59"/>
    </sheetView>
  </sheetViews>
  <sheetFormatPr defaultRowHeight="15" x14ac:dyDescent="0.25"/>
  <cols>
    <col min="1" max="1" width="9" customWidth="1"/>
    <col min="2" max="2" width="39.7109375" customWidth="1"/>
    <col min="3" max="3" width="14.85546875" customWidth="1"/>
    <col min="4" max="4" width="18.5703125" customWidth="1"/>
    <col min="5" max="5" width="10.85546875" customWidth="1"/>
    <col min="6" max="6" width="21.5703125" customWidth="1"/>
    <col min="7" max="7" width="13.5703125" customWidth="1"/>
    <col min="8" max="8" width="23.85546875" customWidth="1"/>
    <col min="12" max="12" width="9.140625" customWidth="1"/>
  </cols>
  <sheetData>
    <row r="1" spans="1:12" ht="15" customHeight="1" x14ac:dyDescent="0.25">
      <c r="B1" s="106" t="s">
        <v>31</v>
      </c>
      <c r="C1" s="106"/>
      <c r="D1" s="107" t="s">
        <v>32</v>
      </c>
      <c r="E1" s="107"/>
      <c r="F1" s="107"/>
      <c r="G1" s="101" t="s">
        <v>26</v>
      </c>
      <c r="H1" s="101"/>
    </row>
    <row r="2" spans="1:12" ht="15" customHeight="1" x14ac:dyDescent="0.25">
      <c r="B2" s="106"/>
      <c r="C2" s="106"/>
      <c r="D2" s="107"/>
      <c r="E2" s="107"/>
      <c r="F2" s="107"/>
      <c r="G2" s="101"/>
      <c r="H2" s="101"/>
    </row>
    <row r="3" spans="1:12" ht="15" customHeight="1" x14ac:dyDescent="0.25">
      <c r="B3" s="106"/>
      <c r="C3" s="106"/>
      <c r="D3" s="107"/>
      <c r="E3" s="107"/>
      <c r="F3" s="107"/>
      <c r="G3" s="101"/>
      <c r="H3" s="101"/>
    </row>
    <row r="4" spans="1:12" ht="15" customHeight="1" x14ac:dyDescent="0.25">
      <c r="B4" s="106"/>
      <c r="C4" s="106"/>
      <c r="D4" s="107"/>
      <c r="E4" s="107"/>
      <c r="F4" s="107"/>
      <c r="G4" s="101"/>
      <c r="H4" s="101"/>
    </row>
    <row r="5" spans="1:12" ht="15" customHeight="1" x14ac:dyDescent="0.25">
      <c r="B5" s="106"/>
      <c r="C5" s="106"/>
      <c r="D5" s="107"/>
      <c r="E5" s="107"/>
      <c r="F5" s="107"/>
      <c r="G5" s="34">
        <f ca="1">TODAY()</f>
        <v>42412</v>
      </c>
      <c r="H5" s="34"/>
    </row>
    <row r="6" spans="1:12" ht="15" customHeight="1" x14ac:dyDescent="0.25">
      <c r="B6" s="15"/>
      <c r="C6" s="15"/>
      <c r="D6" s="15"/>
      <c r="E6" s="15"/>
      <c r="F6" s="15"/>
      <c r="H6" s="8"/>
    </row>
    <row r="7" spans="1:12" ht="15" customHeight="1" x14ac:dyDescent="0.25">
      <c r="B7" s="122" t="str">
        <f>anagrafica!C51</f>
        <v>Lavoratore 7</v>
      </c>
      <c r="C7" s="122"/>
      <c r="D7" s="122"/>
      <c r="E7" s="122"/>
      <c r="F7" s="122"/>
      <c r="G7" s="70" t="s">
        <v>125</v>
      </c>
      <c r="H7" s="35" t="s">
        <v>126</v>
      </c>
    </row>
    <row r="8" spans="1:12" ht="15" customHeight="1" x14ac:dyDescent="0.25">
      <c r="B8" s="122"/>
      <c r="C8" s="122"/>
      <c r="D8" s="122"/>
      <c r="E8" s="122"/>
      <c r="F8" s="122"/>
      <c r="G8" s="117" t="str">
        <f>anagrafica!D51</f>
        <v>preposto</v>
      </c>
      <c r="H8" s="119" t="str">
        <f>anagrafica!E51</f>
        <v>lavoratore (RLS)</v>
      </c>
      <c r="J8" s="2" t="s">
        <v>8</v>
      </c>
    </row>
    <row r="9" spans="1:12" ht="15" customHeight="1" thickBot="1" x14ac:dyDescent="0.3">
      <c r="B9" s="43"/>
      <c r="C9" s="43"/>
      <c r="D9" s="43"/>
      <c r="E9" s="43"/>
      <c r="F9" s="43"/>
      <c r="G9" s="118"/>
      <c r="H9" s="120"/>
      <c r="J9" s="2"/>
    </row>
    <row r="10" spans="1:12" ht="30.75" thickBot="1" x14ac:dyDescent="0.3">
      <c r="B10" s="29" t="s">
        <v>3</v>
      </c>
      <c r="C10" s="42" t="s">
        <v>4</v>
      </c>
      <c r="D10" s="115" t="s">
        <v>9</v>
      </c>
      <c r="E10" s="115"/>
      <c r="F10" s="42" t="s">
        <v>5</v>
      </c>
      <c r="G10" s="42" t="s">
        <v>11</v>
      </c>
      <c r="H10" s="42" t="s">
        <v>30</v>
      </c>
      <c r="K10" s="2"/>
      <c r="L10" s="2"/>
    </row>
    <row r="11" spans="1:12" ht="30" customHeight="1" thickBot="1" x14ac:dyDescent="0.3">
      <c r="C11" s="32" t="s">
        <v>28</v>
      </c>
      <c r="D11" s="23" t="s">
        <v>27</v>
      </c>
      <c r="E11" s="23" t="s">
        <v>10</v>
      </c>
      <c r="F11" s="4"/>
      <c r="G11" s="1"/>
      <c r="H11" s="6"/>
    </row>
    <row r="12" spans="1:12" ht="35.1" customHeight="1" thickBot="1" x14ac:dyDescent="0.3">
      <c r="A12" s="121" t="s">
        <v>127</v>
      </c>
      <c r="B12" s="27" t="s">
        <v>85</v>
      </c>
      <c r="C12" s="26"/>
      <c r="D12" s="24" t="s">
        <v>7</v>
      </c>
      <c r="E12" s="22">
        <v>0</v>
      </c>
      <c r="F12" s="3" t="str">
        <f t="shared" ref="F12:F13" si="0">IF(OR(C12="",C12="non serve"),"non serve",IF(D12="permanente","non scade",EDATE(C12, D12*12+E12)))</f>
        <v>non serve</v>
      </c>
      <c r="G12" s="33" t="str">
        <f t="shared" ref="G12:G16" si="1">IF(F12="non scade","ok",IF(F12="non serve","ok",IF(F12&gt;$G$5,IF(F12&gt;$G$5+45,"ok","in scadenza"),"scaduto")))</f>
        <v>ok</v>
      </c>
      <c r="H12" s="5" t="str">
        <f t="shared" ref="H12:H16" si="2">IF(OR(C12="",C12="non serve"),"attestato non necessario",IF(D12="permanente","costituisce credito formativo permanente",IF(($G$5&lt;F12),(YEAR(F12)-YEAR($G$5))*12+MONTH(F12)-MONTH($G$5),"attestato scaduto")))</f>
        <v>attestato non necessario</v>
      </c>
    </row>
    <row r="13" spans="1:12" ht="35.1" customHeight="1" thickBot="1" x14ac:dyDescent="0.3">
      <c r="A13" s="121"/>
      <c r="B13" s="27" t="str">
        <f>IF(G8="dirigente","CORSO DIRIGENTI",IF(G8="preposto","CORSO PREPOSTI","Corso preposto (eventuale)"))</f>
        <v>CORSO PREPOSTI</v>
      </c>
      <c r="C13" s="26">
        <v>40224</v>
      </c>
      <c r="D13" s="22">
        <v>5</v>
      </c>
      <c r="E13" s="22">
        <v>0</v>
      </c>
      <c r="F13" s="3">
        <f t="shared" si="0"/>
        <v>42050</v>
      </c>
      <c r="G13" s="33" t="str">
        <f t="shared" ca="1" si="1"/>
        <v>scaduto</v>
      </c>
      <c r="H13" s="5" t="str">
        <f t="shared" ca="1" si="2"/>
        <v>attestato scaduto</v>
      </c>
    </row>
    <row r="14" spans="1:12" ht="35.1" customHeight="1" thickBot="1" x14ac:dyDescent="0.3">
      <c r="A14" s="121"/>
      <c r="B14" s="28" t="str">
        <f>IF(H8="lavoratore (RLS)","CORSO RAPPRESENTANTE DEI LAVORATORI PER LA SICUREZZA",IF(H8="lavoratore (RSPP)","CORSO RSPP (MODULO A)",""))</f>
        <v>CORSO RAPPRESENTANTE DEI LAVORATORI PER LA SICUREZZA</v>
      </c>
      <c r="C14" s="26"/>
      <c r="D14" s="22">
        <f>IF(B14="CORSO RAPPRESENTANTE DEI LAVORATORI PER LA SICUREZZA",1,IF(B14="CORSO RSPP (MODULO A)","permanente",""))</f>
        <v>1</v>
      </c>
      <c r="E14" s="22"/>
      <c r="F14" s="3" t="str">
        <f>IF(OR(C14="",C14="non serve"),"non serve",IF(D14="permanente","non scade",EDATE(C14, D14*12+E14)))</f>
        <v>non serve</v>
      </c>
      <c r="G14" s="33" t="str">
        <f t="shared" si="1"/>
        <v>ok</v>
      </c>
      <c r="H14" s="5" t="str">
        <f t="shared" si="2"/>
        <v>attestato non necessario</v>
      </c>
      <c r="I14" s="11"/>
    </row>
    <row r="15" spans="1:12" ht="35.1" customHeight="1" thickBot="1" x14ac:dyDescent="0.3">
      <c r="A15" s="121"/>
      <c r="B15" s="28" t="str">
        <f>IF(B14="CORSO RSPP (MODULO A)","CORSO RSPP (MODULO B)","")</f>
        <v/>
      </c>
      <c r="C15" s="26"/>
      <c r="D15" s="22" t="str">
        <f>IF(B15="CORSO RSPP (MODULO B)",5,"")</f>
        <v/>
      </c>
      <c r="E15" s="22"/>
      <c r="F15" s="3" t="str">
        <f t="shared" ref="F15:F16" si="3">IF(OR(C15="",C15="non serve"),"non serve",IF(D15="permanente","non scade",EDATE(C15, D15*12+E15)))</f>
        <v>non serve</v>
      </c>
      <c r="G15" s="33" t="str">
        <f>IF(F15="non scade","ok",IF(F15="non serve","ok",IF(F15&gt;$G$5,IF(F15&gt;$G$5+45,"ok","in scadenza"),"scaduto")))</f>
        <v>ok</v>
      </c>
      <c r="H15" s="5" t="str">
        <f t="shared" si="2"/>
        <v>attestato non necessario</v>
      </c>
      <c r="I15" s="11"/>
    </row>
    <row r="16" spans="1:12" ht="35.1" customHeight="1" thickBot="1" x14ac:dyDescent="0.3">
      <c r="A16" s="121"/>
      <c r="B16" s="28" t="str">
        <f>IF(B14="CORSO RSPP (MODULO A)","CORSO RSPP (MODULO C)","")</f>
        <v/>
      </c>
      <c r="C16" s="26"/>
      <c r="D16" s="22" t="str">
        <f>IF(B16="CORSO RSPP (MODULO C)", "permanente","")</f>
        <v/>
      </c>
      <c r="E16" s="22"/>
      <c r="F16" s="3" t="str">
        <f t="shared" si="3"/>
        <v>non serve</v>
      </c>
      <c r="G16" s="33" t="str">
        <f t="shared" si="1"/>
        <v>ok</v>
      </c>
      <c r="H16" s="5" t="str">
        <f t="shared" si="2"/>
        <v>attestato non necessario</v>
      </c>
      <c r="I16" s="11"/>
    </row>
    <row r="17" spans="1:9" ht="35.1" customHeight="1" thickBot="1" x14ac:dyDescent="0.3">
      <c r="A17" s="114" t="s">
        <v>128</v>
      </c>
      <c r="B17" s="28" t="s">
        <v>37</v>
      </c>
      <c r="C17" s="26"/>
      <c r="D17" s="22">
        <v>3</v>
      </c>
      <c r="E17" s="22">
        <v>0</v>
      </c>
      <c r="F17" s="3" t="str">
        <f t="shared" ref="F17:F20" si="4">IF(OR(C17="",C17="non serve"),"non serve",IF(D17="permanente","non scade",EDATE(C17, D17*12+E17)))</f>
        <v>non serve</v>
      </c>
      <c r="G17" s="33" t="str">
        <f t="shared" ref="G17:G20" si="5">IF(F17="non scade","ok",IF(F17="non serve","ok",IF(F17&gt;$G$5,IF(F17&gt;$G$5+45,"ok","in scadenza"),"scaduto")))</f>
        <v>ok</v>
      </c>
      <c r="H17" s="5" t="str">
        <f t="shared" ref="H17:H42" si="6">IF(OR(C17="",C17="non serve"),"attestato non necessario",IF(D17="permanente","costituisce credito formativo permanente",IF(($G$5&lt;F17),(YEAR(F17)-YEAR($G$5))*12+MONTH(F17)-MONTH($G$5),"attestato scaduto")))</f>
        <v>attestato non necessario</v>
      </c>
      <c r="I17" s="11"/>
    </row>
    <row r="18" spans="1:9" ht="35.1" customHeight="1" thickBot="1" x14ac:dyDescent="0.3">
      <c r="A18" s="114"/>
      <c r="B18" s="28" t="s">
        <v>38</v>
      </c>
      <c r="C18" s="26"/>
      <c r="D18" s="22">
        <v>3</v>
      </c>
      <c r="E18" s="22">
        <v>0</v>
      </c>
      <c r="F18" s="3" t="str">
        <f t="shared" si="4"/>
        <v>non serve</v>
      </c>
      <c r="G18" s="33" t="str">
        <f t="shared" si="5"/>
        <v>ok</v>
      </c>
      <c r="H18" s="5" t="str">
        <f t="shared" si="6"/>
        <v>attestato non necessario</v>
      </c>
      <c r="I18" s="11"/>
    </row>
    <row r="19" spans="1:9" ht="35.1" customHeight="1" thickBot="1" x14ac:dyDescent="0.3">
      <c r="A19" s="114"/>
      <c r="B19" s="28" t="s">
        <v>56</v>
      </c>
      <c r="C19" s="26"/>
      <c r="D19" s="22">
        <v>3</v>
      </c>
      <c r="E19" s="22">
        <v>0</v>
      </c>
      <c r="F19" s="3" t="str">
        <f t="shared" si="4"/>
        <v>non serve</v>
      </c>
      <c r="G19" s="33" t="str">
        <f t="shared" si="5"/>
        <v>ok</v>
      </c>
      <c r="H19" s="5" t="str">
        <f t="shared" si="6"/>
        <v>attestato non necessario</v>
      </c>
      <c r="I19" s="11"/>
    </row>
    <row r="20" spans="1:9" ht="35.1" customHeight="1" thickBot="1" x14ac:dyDescent="0.3">
      <c r="A20" s="114"/>
      <c r="B20" s="28" t="s">
        <v>58</v>
      </c>
      <c r="C20" s="26"/>
      <c r="D20" s="22">
        <v>5</v>
      </c>
      <c r="E20" s="22">
        <v>0</v>
      </c>
      <c r="F20" s="3" t="str">
        <f t="shared" si="4"/>
        <v>non serve</v>
      </c>
      <c r="G20" s="33" t="str">
        <f t="shared" si="5"/>
        <v>ok</v>
      </c>
      <c r="H20" s="5" t="str">
        <f t="shared" si="6"/>
        <v>attestato non necessario</v>
      </c>
      <c r="I20" s="11"/>
    </row>
    <row r="21" spans="1:9" ht="35.1" customHeight="1" thickBot="1" x14ac:dyDescent="0.3">
      <c r="A21" s="114"/>
      <c r="B21" s="28" t="s">
        <v>40</v>
      </c>
      <c r="C21" s="26"/>
      <c r="D21" s="25">
        <v>4</v>
      </c>
      <c r="E21" s="25">
        <v>0</v>
      </c>
      <c r="F21" s="3">
        <v>43532</v>
      </c>
      <c r="G21" s="33" t="s">
        <v>39</v>
      </c>
      <c r="H21" s="5" t="str">
        <f t="shared" si="6"/>
        <v>attestato non necessario</v>
      </c>
      <c r="I21" s="11"/>
    </row>
    <row r="22" spans="1:9" ht="35.1" customHeight="1" thickBot="1" x14ac:dyDescent="0.3">
      <c r="A22" s="114"/>
      <c r="B22" s="28" t="s">
        <v>41</v>
      </c>
      <c r="C22" s="26"/>
      <c r="D22" s="25">
        <v>4</v>
      </c>
      <c r="E22" s="25">
        <v>0</v>
      </c>
      <c r="F22" s="3">
        <v>43532</v>
      </c>
      <c r="G22" s="33" t="s">
        <v>39</v>
      </c>
      <c r="H22" s="5" t="str">
        <f t="shared" si="6"/>
        <v>attestato non necessario</v>
      </c>
      <c r="I22" s="11"/>
    </row>
    <row r="23" spans="1:9" ht="35.1" customHeight="1" thickBot="1" x14ac:dyDescent="0.3">
      <c r="A23" s="114"/>
      <c r="B23" s="28" t="s">
        <v>42</v>
      </c>
      <c r="C23" s="26"/>
      <c r="D23" s="25">
        <v>3</v>
      </c>
      <c r="E23" s="25">
        <v>0</v>
      </c>
      <c r="F23" s="3">
        <v>43532</v>
      </c>
      <c r="G23" s="33" t="s">
        <v>39</v>
      </c>
      <c r="H23" s="5" t="str">
        <f t="shared" si="6"/>
        <v>attestato non necessario</v>
      </c>
      <c r="I23" s="11"/>
    </row>
    <row r="24" spans="1:9" ht="35.1" customHeight="1" thickBot="1" x14ac:dyDescent="0.3">
      <c r="A24" s="114"/>
      <c r="B24" s="28" t="s">
        <v>6</v>
      </c>
      <c r="C24" s="26"/>
      <c r="D24" s="25">
        <v>5</v>
      </c>
      <c r="E24" s="25">
        <v>0</v>
      </c>
      <c r="F24" s="3" t="str">
        <f t="shared" ref="F24:F40" si="7">IF(OR(C24="",C24="non serve"),"non serve",IF(D24="permanente","non scade",EDATE(C24, D24*12+E24)))</f>
        <v>non serve</v>
      </c>
      <c r="G24" s="33" t="str">
        <f t="shared" ref="G24:G42" si="8">IF(F24="non scade","ok",IF(F24="non serve","ok",IF(F24&gt;$G$5,IF(F24&gt;$G$5+45,"ok","in scadenza"),"scaduto")))</f>
        <v>ok</v>
      </c>
      <c r="H24" s="5" t="str">
        <f t="shared" si="6"/>
        <v>attestato non necessario</v>
      </c>
      <c r="I24" s="11"/>
    </row>
    <row r="25" spans="1:9" ht="35.1" customHeight="1" thickBot="1" x14ac:dyDescent="0.3">
      <c r="A25" s="114"/>
      <c r="B25" s="28" t="s">
        <v>29</v>
      </c>
      <c r="C25" s="26"/>
      <c r="D25" s="25">
        <v>5</v>
      </c>
      <c r="E25" s="25">
        <v>0</v>
      </c>
      <c r="F25" s="3" t="str">
        <f t="shared" si="7"/>
        <v>non serve</v>
      </c>
      <c r="G25" s="33" t="str">
        <f t="shared" si="8"/>
        <v>ok</v>
      </c>
      <c r="H25" s="5" t="str">
        <f t="shared" si="6"/>
        <v>attestato non necessario</v>
      </c>
      <c r="I25" s="11"/>
    </row>
    <row r="26" spans="1:9" ht="35.1" customHeight="1" thickBot="1" x14ac:dyDescent="0.3">
      <c r="A26" s="114"/>
      <c r="B26" s="28" t="s">
        <v>43</v>
      </c>
      <c r="C26" s="26"/>
      <c r="D26" s="25" t="s">
        <v>7</v>
      </c>
      <c r="E26" s="25">
        <v>0</v>
      </c>
      <c r="F26" s="3" t="str">
        <f t="shared" si="7"/>
        <v>non serve</v>
      </c>
      <c r="G26" s="33" t="str">
        <f t="shared" si="8"/>
        <v>ok</v>
      </c>
      <c r="H26" s="5" t="str">
        <f t="shared" si="6"/>
        <v>attestato non necessario</v>
      </c>
      <c r="I26" s="11"/>
    </row>
    <row r="27" spans="1:9" ht="35.1" customHeight="1" thickBot="1" x14ac:dyDescent="0.3">
      <c r="A27" s="114"/>
      <c r="B27" s="28" t="s">
        <v>57</v>
      </c>
      <c r="C27" s="26"/>
      <c r="D27" s="25">
        <v>5</v>
      </c>
      <c r="E27" s="25">
        <v>0</v>
      </c>
      <c r="F27" s="3" t="str">
        <f t="shared" si="7"/>
        <v>non serve</v>
      </c>
      <c r="G27" s="33" t="str">
        <f t="shared" si="8"/>
        <v>ok</v>
      </c>
      <c r="H27" s="5" t="str">
        <f t="shared" si="6"/>
        <v>attestato non necessario</v>
      </c>
      <c r="I27" s="11"/>
    </row>
    <row r="28" spans="1:9" ht="35.1" customHeight="1" thickBot="1" x14ac:dyDescent="0.3">
      <c r="A28" s="114"/>
      <c r="B28" s="28" t="s">
        <v>44</v>
      </c>
      <c r="C28" s="26"/>
      <c r="D28" s="25">
        <v>4</v>
      </c>
      <c r="E28" s="25">
        <v>0</v>
      </c>
      <c r="F28" s="3" t="str">
        <f t="shared" si="7"/>
        <v>non serve</v>
      </c>
      <c r="G28" s="33" t="str">
        <f t="shared" si="8"/>
        <v>ok</v>
      </c>
      <c r="H28" s="5" t="str">
        <f t="shared" si="6"/>
        <v>attestato non necessario</v>
      </c>
      <c r="I28" s="11"/>
    </row>
    <row r="29" spans="1:9" ht="35.1" customHeight="1" thickBot="1" x14ac:dyDescent="0.3">
      <c r="A29" s="114"/>
      <c r="B29" s="28" t="s">
        <v>45</v>
      </c>
      <c r="C29" s="26"/>
      <c r="D29" s="25">
        <v>4</v>
      </c>
      <c r="E29" s="25">
        <v>0</v>
      </c>
      <c r="F29" s="3" t="str">
        <f t="shared" si="7"/>
        <v>non serve</v>
      </c>
      <c r="G29" s="33" t="str">
        <f t="shared" si="8"/>
        <v>ok</v>
      </c>
      <c r="H29" s="5" t="str">
        <f t="shared" si="6"/>
        <v>attestato non necessario</v>
      </c>
      <c r="I29" s="11"/>
    </row>
    <row r="30" spans="1:9" ht="35.1" customHeight="1" thickBot="1" x14ac:dyDescent="0.3">
      <c r="A30" s="114"/>
      <c r="B30" s="28" t="s">
        <v>59</v>
      </c>
      <c r="C30" s="26"/>
      <c r="D30" s="25">
        <v>5</v>
      </c>
      <c r="E30" s="25">
        <v>0</v>
      </c>
      <c r="F30" s="3" t="str">
        <f t="shared" si="7"/>
        <v>non serve</v>
      </c>
      <c r="G30" s="33" t="str">
        <f t="shared" si="8"/>
        <v>ok</v>
      </c>
      <c r="H30" s="5" t="str">
        <f t="shared" si="6"/>
        <v>attestato non necessario</v>
      </c>
      <c r="I30" s="11"/>
    </row>
    <row r="31" spans="1:9" ht="35.1" customHeight="1" thickBot="1" x14ac:dyDescent="0.3">
      <c r="A31" s="114"/>
      <c r="B31" s="28" t="s">
        <v>46</v>
      </c>
      <c r="C31" s="26"/>
      <c r="D31" s="25">
        <v>4</v>
      </c>
      <c r="E31" s="25">
        <v>0</v>
      </c>
      <c r="F31" s="3" t="str">
        <f t="shared" si="7"/>
        <v>non serve</v>
      </c>
      <c r="G31" s="33" t="str">
        <f t="shared" si="8"/>
        <v>ok</v>
      </c>
      <c r="H31" s="5" t="str">
        <f t="shared" si="6"/>
        <v>attestato non necessario</v>
      </c>
      <c r="I31" s="11"/>
    </row>
    <row r="32" spans="1:9" ht="35.1" customHeight="1" thickBot="1" x14ac:dyDescent="0.3">
      <c r="A32" s="114"/>
      <c r="B32" s="28" t="s">
        <v>47</v>
      </c>
      <c r="C32" s="26"/>
      <c r="D32" s="25" t="s">
        <v>7</v>
      </c>
      <c r="E32" s="25">
        <v>0</v>
      </c>
      <c r="F32" s="3" t="str">
        <f t="shared" si="7"/>
        <v>non serve</v>
      </c>
      <c r="G32" s="33" t="str">
        <f t="shared" si="8"/>
        <v>ok</v>
      </c>
      <c r="H32" s="5" t="str">
        <f t="shared" si="6"/>
        <v>attestato non necessario</v>
      </c>
      <c r="I32" s="11"/>
    </row>
    <row r="33" spans="1:9" ht="35.1" customHeight="1" thickBot="1" x14ac:dyDescent="0.3">
      <c r="A33" s="114"/>
      <c r="B33" s="28" t="s">
        <v>48</v>
      </c>
      <c r="C33" s="26"/>
      <c r="D33" s="25" t="s">
        <v>7</v>
      </c>
      <c r="E33" s="25">
        <v>0</v>
      </c>
      <c r="F33" s="3" t="str">
        <f t="shared" si="7"/>
        <v>non serve</v>
      </c>
      <c r="G33" s="33" t="str">
        <f t="shared" si="8"/>
        <v>ok</v>
      </c>
      <c r="H33" s="5" t="str">
        <f t="shared" si="6"/>
        <v>attestato non necessario</v>
      </c>
      <c r="I33" s="11"/>
    </row>
    <row r="34" spans="1:9" ht="35.1" customHeight="1" thickBot="1" x14ac:dyDescent="0.3">
      <c r="A34" s="114"/>
      <c r="B34" s="28" t="s">
        <v>49</v>
      </c>
      <c r="C34" s="26"/>
      <c r="D34" s="25">
        <v>5</v>
      </c>
      <c r="E34" s="25">
        <v>0</v>
      </c>
      <c r="F34" s="3" t="str">
        <f t="shared" si="7"/>
        <v>non serve</v>
      </c>
      <c r="G34" s="33" t="str">
        <f t="shared" si="8"/>
        <v>ok</v>
      </c>
      <c r="H34" s="5" t="str">
        <f t="shared" si="6"/>
        <v>attestato non necessario</v>
      </c>
      <c r="I34" s="11"/>
    </row>
    <row r="35" spans="1:9" ht="35.1" customHeight="1" thickBot="1" x14ac:dyDescent="0.3">
      <c r="A35" s="114"/>
      <c r="B35" s="28" t="s">
        <v>50</v>
      </c>
      <c r="C35" s="26"/>
      <c r="D35" s="25">
        <v>5</v>
      </c>
      <c r="E35" s="25">
        <v>0</v>
      </c>
      <c r="F35" s="3" t="str">
        <f t="shared" si="7"/>
        <v>non serve</v>
      </c>
      <c r="G35" s="33" t="str">
        <f t="shared" si="8"/>
        <v>ok</v>
      </c>
      <c r="H35" s="5" t="str">
        <f t="shared" si="6"/>
        <v>attestato non necessario</v>
      </c>
      <c r="I35" s="11"/>
    </row>
    <row r="36" spans="1:9" ht="35.1" customHeight="1" thickBot="1" x14ac:dyDescent="0.3">
      <c r="A36" s="114"/>
      <c r="B36" s="28" t="s">
        <v>51</v>
      </c>
      <c r="C36" s="26"/>
      <c r="D36" s="25">
        <v>5</v>
      </c>
      <c r="E36" s="25">
        <v>0</v>
      </c>
      <c r="F36" s="3" t="str">
        <f t="shared" si="7"/>
        <v>non serve</v>
      </c>
      <c r="G36" s="33" t="str">
        <f t="shared" si="8"/>
        <v>ok</v>
      </c>
      <c r="H36" s="5" t="str">
        <f t="shared" si="6"/>
        <v>attestato non necessario</v>
      </c>
      <c r="I36" s="11"/>
    </row>
    <row r="37" spans="1:9" ht="35.1" customHeight="1" thickBot="1" x14ac:dyDescent="0.3">
      <c r="A37" s="114"/>
      <c r="B37" s="28" t="s">
        <v>52</v>
      </c>
      <c r="C37" s="26"/>
      <c r="D37" s="25">
        <v>5</v>
      </c>
      <c r="E37" s="25">
        <v>0</v>
      </c>
      <c r="F37" s="3" t="str">
        <f t="shared" si="7"/>
        <v>non serve</v>
      </c>
      <c r="G37" s="33" t="str">
        <f t="shared" si="8"/>
        <v>ok</v>
      </c>
      <c r="H37" s="5" t="str">
        <f t="shared" si="6"/>
        <v>attestato non necessario</v>
      </c>
      <c r="I37" s="11"/>
    </row>
    <row r="38" spans="1:9" ht="35.1" customHeight="1" thickBot="1" x14ac:dyDescent="0.3">
      <c r="A38" s="114"/>
      <c r="B38" s="28" t="s">
        <v>53</v>
      </c>
      <c r="C38" s="26"/>
      <c r="D38" s="25">
        <v>5</v>
      </c>
      <c r="E38" s="25">
        <v>0</v>
      </c>
      <c r="F38" s="3" t="str">
        <f t="shared" si="7"/>
        <v>non serve</v>
      </c>
      <c r="G38" s="33" t="str">
        <f t="shared" si="8"/>
        <v>ok</v>
      </c>
      <c r="H38" s="5" t="str">
        <f t="shared" si="6"/>
        <v>attestato non necessario</v>
      </c>
      <c r="I38" s="11"/>
    </row>
    <row r="39" spans="1:9" ht="35.1" customHeight="1" thickBot="1" x14ac:dyDescent="0.3">
      <c r="A39" s="114"/>
      <c r="B39" s="28" t="s">
        <v>54</v>
      </c>
      <c r="C39" s="26"/>
      <c r="D39" s="25">
        <v>5</v>
      </c>
      <c r="E39" s="25">
        <v>0</v>
      </c>
      <c r="F39" s="3" t="str">
        <f t="shared" si="7"/>
        <v>non serve</v>
      </c>
      <c r="G39" s="33" t="str">
        <f t="shared" si="8"/>
        <v>ok</v>
      </c>
      <c r="H39" s="5" t="str">
        <f t="shared" si="6"/>
        <v>attestato non necessario</v>
      </c>
      <c r="I39" s="11"/>
    </row>
    <row r="40" spans="1:9" ht="35.1" customHeight="1" thickBot="1" x14ac:dyDescent="0.3">
      <c r="A40" s="114"/>
      <c r="B40" s="28" t="s">
        <v>55</v>
      </c>
      <c r="C40" s="26"/>
      <c r="D40" s="25">
        <v>5</v>
      </c>
      <c r="E40" s="25">
        <v>0</v>
      </c>
      <c r="F40" s="3" t="str">
        <f t="shared" si="7"/>
        <v>non serve</v>
      </c>
      <c r="G40" s="33" t="str">
        <f t="shared" si="8"/>
        <v>ok</v>
      </c>
      <c r="H40" s="5" t="str">
        <f t="shared" si="6"/>
        <v>attestato non necessario</v>
      </c>
      <c r="I40" s="11"/>
    </row>
    <row r="41" spans="1:9" ht="35.1" customHeight="1" thickBot="1" x14ac:dyDescent="0.3">
      <c r="A41" s="114"/>
      <c r="B41" s="28" t="s">
        <v>109</v>
      </c>
      <c r="C41" s="26"/>
      <c r="D41" s="25">
        <v>1</v>
      </c>
      <c r="E41" s="25">
        <v>0</v>
      </c>
      <c r="F41" s="3" t="str">
        <f>IF(OR(C41="",C41="non serve"),"non serve",IF(D41="permanente","non scade",EDATE(C41, D41*12+E41)))</f>
        <v>non serve</v>
      </c>
      <c r="G41" s="33" t="str">
        <f t="shared" si="8"/>
        <v>ok</v>
      </c>
      <c r="H41" s="5" t="str">
        <f t="shared" si="6"/>
        <v>attestato non necessario</v>
      </c>
      <c r="I41" s="11"/>
    </row>
    <row r="42" spans="1:9" ht="35.1" customHeight="1" thickBot="1" x14ac:dyDescent="0.3">
      <c r="A42" s="114"/>
      <c r="B42" s="28" t="s">
        <v>110</v>
      </c>
      <c r="C42" s="26"/>
      <c r="D42" s="25">
        <v>10</v>
      </c>
      <c r="E42" s="25">
        <v>0</v>
      </c>
      <c r="F42" s="3" t="str">
        <f t="shared" ref="F42" si="9">IF(OR(C42="",C42="non serve"),"non serve",IF(D42="permanente","non scade",EDATE(C42, D42*12+E42)))</f>
        <v>non serve</v>
      </c>
      <c r="G42" s="33" t="str">
        <f t="shared" si="8"/>
        <v>ok</v>
      </c>
      <c r="H42" s="5" t="str">
        <f t="shared" si="6"/>
        <v>attestato non necessario</v>
      </c>
      <c r="I42" s="11"/>
    </row>
    <row r="43" spans="1:9" ht="35.1" customHeight="1" x14ac:dyDescent="0.25">
      <c r="A43" s="11"/>
      <c r="B43" s="39"/>
      <c r="C43" s="9"/>
      <c r="D43" s="12"/>
      <c r="E43" s="12"/>
      <c r="F43" s="9"/>
      <c r="G43" s="40"/>
      <c r="H43" s="41"/>
      <c r="I43" s="11"/>
    </row>
    <row r="44" spans="1:9" ht="35.1" customHeight="1" x14ac:dyDescent="0.25">
      <c r="A44" s="11"/>
      <c r="B44" s="39"/>
      <c r="C44" s="9"/>
      <c r="D44" s="12"/>
      <c r="E44" s="12"/>
      <c r="F44" s="9"/>
      <c r="G44" s="40"/>
      <c r="H44" s="41"/>
      <c r="I44" s="11"/>
    </row>
    <row r="45" spans="1:9" ht="15" customHeight="1" x14ac:dyDescent="0.25">
      <c r="A45" s="11"/>
      <c r="B45" s="37"/>
      <c r="C45" s="37"/>
      <c r="D45" s="37"/>
      <c r="E45" s="37"/>
      <c r="F45" s="37"/>
      <c r="G45" s="37"/>
      <c r="H45" s="37"/>
      <c r="I45" s="11"/>
    </row>
    <row r="46" spans="1:9" ht="15" customHeight="1" x14ac:dyDescent="0.25">
      <c r="A46" s="11"/>
      <c r="B46" s="37"/>
      <c r="C46" s="37"/>
      <c r="D46" s="37"/>
      <c r="E46" s="37"/>
      <c r="F46" s="37"/>
      <c r="G46" s="37"/>
      <c r="H46" s="37"/>
      <c r="I46" s="11"/>
    </row>
    <row r="47" spans="1:9" ht="15" customHeight="1" x14ac:dyDescent="0.25">
      <c r="B47" s="36"/>
      <c r="C47" s="37"/>
      <c r="D47" s="37"/>
      <c r="E47" s="37"/>
      <c r="F47" s="37"/>
      <c r="G47" s="37"/>
      <c r="H47" s="37"/>
      <c r="I47" s="11"/>
    </row>
    <row r="48" spans="1:9" ht="15" customHeight="1" x14ac:dyDescent="0.25">
      <c r="B48" s="36"/>
      <c r="C48" s="37"/>
      <c r="D48" s="37"/>
      <c r="E48" s="37"/>
      <c r="F48" s="37"/>
      <c r="G48" s="37"/>
      <c r="H48" s="37"/>
      <c r="I48" s="11"/>
    </row>
    <row r="49" spans="3:19" ht="15" customHeight="1" x14ac:dyDescent="0.25">
      <c r="C49" s="11"/>
      <c r="D49" s="11"/>
      <c r="E49" s="11"/>
      <c r="F49" s="11"/>
      <c r="G49" s="11"/>
      <c r="H49" s="11"/>
      <c r="I49" s="11"/>
    </row>
    <row r="50" spans="3:19" ht="15" customHeight="1" x14ac:dyDescent="0.25">
      <c r="C50" s="11"/>
      <c r="D50" s="11"/>
      <c r="E50" s="11"/>
      <c r="F50" s="11"/>
      <c r="G50" s="11"/>
      <c r="H50" s="11"/>
      <c r="I50" s="11"/>
    </row>
    <row r="51" spans="3:19" ht="15" customHeight="1" x14ac:dyDescent="0.25">
      <c r="C51" s="11"/>
      <c r="D51" s="11"/>
      <c r="E51" s="11"/>
      <c r="F51" s="11"/>
      <c r="G51" s="11"/>
      <c r="H51" s="11"/>
      <c r="I51" s="11"/>
    </row>
    <row r="52" spans="3:19" ht="15" customHeight="1" x14ac:dyDescent="0.25">
      <c r="C52" s="11"/>
      <c r="D52" s="11"/>
      <c r="E52" s="11"/>
      <c r="F52" s="11"/>
      <c r="G52" s="11"/>
      <c r="H52" s="11"/>
      <c r="I52" s="11"/>
    </row>
    <row r="53" spans="3:19" ht="15" customHeight="1" x14ac:dyDescent="0.25">
      <c r="C53" s="11"/>
      <c r="D53" s="11"/>
      <c r="E53" s="11"/>
      <c r="F53" s="11"/>
      <c r="G53" s="11"/>
      <c r="H53" s="11"/>
      <c r="I53" s="11"/>
    </row>
    <row r="54" spans="3:19" ht="15" customHeight="1" x14ac:dyDescent="0.25">
      <c r="C54" s="11"/>
      <c r="D54" s="11"/>
      <c r="E54" s="11"/>
      <c r="F54" s="11"/>
      <c r="G54" s="11"/>
      <c r="H54" s="11"/>
      <c r="I54" s="11"/>
    </row>
    <row r="55" spans="3:19" ht="15" customHeight="1" x14ac:dyDescent="0.25">
      <c r="C55" s="11"/>
      <c r="D55" s="11"/>
      <c r="E55" s="11"/>
      <c r="F55" s="11"/>
      <c r="G55" s="11"/>
      <c r="H55" s="11"/>
      <c r="I55" s="11"/>
    </row>
    <row r="56" spans="3:19" x14ac:dyDescent="0.25">
      <c r="C56" s="11"/>
      <c r="D56" s="11"/>
      <c r="E56" s="11"/>
      <c r="F56" s="11"/>
      <c r="G56" s="11"/>
      <c r="H56" s="11"/>
      <c r="I56" s="11"/>
      <c r="K56" s="2"/>
      <c r="L56" s="2"/>
      <c r="M56" s="2"/>
      <c r="N56" s="2"/>
      <c r="O56" s="2"/>
      <c r="P56" s="2"/>
      <c r="Q56" s="2"/>
      <c r="R56" s="2"/>
      <c r="S56" s="2"/>
    </row>
    <row r="57" spans="3:19" x14ac:dyDescent="0.25">
      <c r="C57" s="11"/>
      <c r="D57" s="11"/>
      <c r="E57" s="11"/>
      <c r="F57" s="11"/>
      <c r="G57" s="11"/>
      <c r="H57" s="11"/>
      <c r="I57" s="11"/>
    </row>
    <row r="58" spans="3:19" x14ac:dyDescent="0.25">
      <c r="C58" s="11"/>
      <c r="D58" s="11"/>
      <c r="E58" s="11"/>
      <c r="F58" s="11"/>
      <c r="G58" s="11"/>
      <c r="H58" s="11"/>
      <c r="I58" s="11"/>
    </row>
    <row r="59" spans="3:19" x14ac:dyDescent="0.25">
      <c r="C59" s="11"/>
      <c r="D59" s="11"/>
      <c r="E59" s="11"/>
      <c r="F59" s="11"/>
      <c r="G59" s="11"/>
      <c r="H59" s="11"/>
      <c r="I59" s="11"/>
    </row>
    <row r="60" spans="3:19" x14ac:dyDescent="0.25">
      <c r="C60" s="11"/>
      <c r="D60" s="11"/>
      <c r="E60" s="11"/>
      <c r="F60" s="11"/>
      <c r="G60" s="11"/>
      <c r="H60" s="11"/>
      <c r="I60" s="11"/>
    </row>
    <row r="61" spans="3:19" x14ac:dyDescent="0.25">
      <c r="C61" s="11"/>
      <c r="D61" s="11"/>
      <c r="E61" s="11"/>
      <c r="F61" s="11"/>
      <c r="G61" s="11"/>
      <c r="H61" s="11"/>
      <c r="I61" s="11"/>
    </row>
    <row r="62" spans="3:19" x14ac:dyDescent="0.25">
      <c r="C62" s="11"/>
      <c r="D62" s="11"/>
      <c r="E62" s="11"/>
      <c r="F62" s="11"/>
      <c r="G62" s="11"/>
      <c r="H62" s="11"/>
      <c r="I62" s="11"/>
    </row>
    <row r="63" spans="3:19" x14ac:dyDescent="0.25">
      <c r="C63" s="11"/>
      <c r="D63" s="11"/>
      <c r="E63" s="11"/>
      <c r="F63" s="11"/>
      <c r="G63" s="11"/>
      <c r="H63" s="11"/>
      <c r="I63" s="11"/>
    </row>
    <row r="64" spans="3:19" x14ac:dyDescent="0.25">
      <c r="C64" s="11"/>
      <c r="D64" s="11"/>
      <c r="E64" s="11"/>
      <c r="F64" s="11"/>
      <c r="G64" s="11"/>
      <c r="H64" s="11"/>
      <c r="I64" s="11"/>
    </row>
    <row r="65" spans="3:9" x14ac:dyDescent="0.25">
      <c r="C65" s="11"/>
      <c r="D65" s="11"/>
      <c r="E65" s="11"/>
      <c r="F65" s="11"/>
      <c r="G65" s="11"/>
      <c r="H65" s="11"/>
      <c r="I65" s="11"/>
    </row>
    <row r="66" spans="3:9" x14ac:dyDescent="0.25">
      <c r="C66" s="11"/>
      <c r="D66" s="11"/>
      <c r="E66" s="11"/>
      <c r="F66" s="11"/>
      <c r="G66" s="11"/>
      <c r="H66" s="11"/>
      <c r="I66" s="11"/>
    </row>
    <row r="67" spans="3:9" x14ac:dyDescent="0.25">
      <c r="C67" s="11"/>
      <c r="D67" s="11"/>
      <c r="E67" s="11"/>
      <c r="F67" s="11"/>
      <c r="G67" s="11"/>
      <c r="H67" s="11"/>
      <c r="I67" s="11"/>
    </row>
    <row r="68" spans="3:9" x14ac:dyDescent="0.25">
      <c r="C68" s="11"/>
      <c r="D68" s="11"/>
      <c r="E68" s="11"/>
      <c r="F68" s="11"/>
      <c r="G68" s="11"/>
      <c r="H68" s="11"/>
      <c r="I68" s="11"/>
    </row>
    <row r="69" spans="3:9" x14ac:dyDescent="0.25">
      <c r="C69" s="11"/>
      <c r="D69" s="11"/>
      <c r="E69" s="11"/>
      <c r="F69" s="11"/>
      <c r="G69" s="11"/>
      <c r="H69" s="11"/>
      <c r="I69" s="11"/>
    </row>
    <row r="70" spans="3:9" x14ac:dyDescent="0.25">
      <c r="C70" s="11"/>
      <c r="D70" s="11"/>
      <c r="E70" s="11"/>
      <c r="F70" s="11"/>
      <c r="G70" s="11"/>
      <c r="H70" s="11"/>
      <c r="I70" s="11"/>
    </row>
    <row r="71" spans="3:9" x14ac:dyDescent="0.25">
      <c r="C71" s="11"/>
      <c r="D71" s="11"/>
      <c r="E71" s="11"/>
      <c r="F71" s="11"/>
      <c r="G71" s="11"/>
      <c r="H71" s="11"/>
      <c r="I71" s="11"/>
    </row>
    <row r="72" spans="3:9" x14ac:dyDescent="0.25">
      <c r="C72" s="11"/>
      <c r="D72" s="11"/>
      <c r="E72" s="11"/>
      <c r="F72" s="11"/>
      <c r="G72" s="11"/>
      <c r="H72" s="11"/>
      <c r="I72" s="11"/>
    </row>
    <row r="73" spans="3:9" x14ac:dyDescent="0.25">
      <c r="C73" s="11"/>
      <c r="D73" s="11"/>
      <c r="E73" s="11"/>
      <c r="F73" s="11"/>
      <c r="G73" s="11"/>
      <c r="H73" s="11"/>
      <c r="I73" s="11"/>
    </row>
    <row r="74" spans="3:9" x14ac:dyDescent="0.25">
      <c r="C74" s="11"/>
      <c r="D74" s="11"/>
      <c r="E74" s="11"/>
      <c r="F74" s="11"/>
      <c r="G74" s="11"/>
      <c r="H74" s="11"/>
      <c r="I74" s="11"/>
    </row>
    <row r="75" spans="3:9" x14ac:dyDescent="0.25">
      <c r="C75" s="11"/>
      <c r="D75" s="11"/>
      <c r="E75" s="11"/>
      <c r="F75" s="11"/>
      <c r="G75" s="11"/>
      <c r="H75" s="11"/>
      <c r="I75" s="11"/>
    </row>
    <row r="76" spans="3:9" x14ac:dyDescent="0.25">
      <c r="C76" s="11"/>
      <c r="D76" s="11"/>
      <c r="E76" s="11"/>
      <c r="F76" s="11"/>
      <c r="G76" s="11"/>
      <c r="H76" s="11"/>
      <c r="I76" s="11"/>
    </row>
    <row r="77" spans="3:9" x14ac:dyDescent="0.25">
      <c r="C77" s="11"/>
      <c r="D77" s="11"/>
      <c r="E77" s="11"/>
      <c r="F77" s="11"/>
      <c r="G77" s="11"/>
      <c r="H77" s="11"/>
      <c r="I77" s="11"/>
    </row>
    <row r="78" spans="3:9" x14ac:dyDescent="0.25">
      <c r="C78" s="11"/>
      <c r="D78" s="11"/>
      <c r="E78" s="11"/>
      <c r="F78" s="11"/>
      <c r="G78" s="11"/>
      <c r="H78" s="11"/>
      <c r="I78" s="11"/>
    </row>
    <row r="79" spans="3:9" x14ac:dyDescent="0.25">
      <c r="C79" s="11"/>
      <c r="D79" s="11"/>
      <c r="E79" s="11"/>
      <c r="F79" s="11"/>
      <c r="G79" s="11"/>
      <c r="H79" s="11"/>
      <c r="I79" s="11"/>
    </row>
    <row r="80" spans="3:9" x14ac:dyDescent="0.25">
      <c r="C80" s="11"/>
      <c r="D80" s="11"/>
      <c r="E80" s="11"/>
      <c r="F80" s="11"/>
      <c r="G80" s="11"/>
      <c r="H80" s="11"/>
      <c r="I80" s="11"/>
    </row>
    <row r="81" spans="3:9" x14ac:dyDescent="0.25">
      <c r="C81" s="11"/>
      <c r="D81" s="11"/>
      <c r="E81" s="11"/>
      <c r="F81" s="11"/>
      <c r="G81" s="11"/>
      <c r="H81" s="11"/>
      <c r="I81" s="11"/>
    </row>
    <row r="82" spans="3:9" x14ac:dyDescent="0.25">
      <c r="C82" s="11"/>
      <c r="D82" s="11"/>
      <c r="E82" s="11"/>
      <c r="F82" s="11"/>
      <c r="G82" s="11"/>
      <c r="H82" s="11"/>
      <c r="I82" s="11"/>
    </row>
    <row r="83" spans="3:9" x14ac:dyDescent="0.25">
      <c r="C83" s="11"/>
      <c r="D83" s="11"/>
      <c r="E83" s="11"/>
      <c r="F83" s="11"/>
      <c r="G83" s="11"/>
      <c r="H83" s="11"/>
      <c r="I83" s="11"/>
    </row>
    <row r="84" spans="3:9" x14ac:dyDescent="0.25">
      <c r="C84" s="11"/>
      <c r="D84" s="11"/>
      <c r="E84" s="11"/>
      <c r="F84" s="11"/>
      <c r="G84" s="11"/>
      <c r="H84" s="11"/>
      <c r="I84" s="11"/>
    </row>
    <row r="85" spans="3:9" x14ac:dyDescent="0.25">
      <c r="C85" s="11"/>
      <c r="D85" s="11"/>
      <c r="E85" s="11"/>
      <c r="F85" s="11"/>
      <c r="G85" s="11"/>
      <c r="H85" s="11"/>
      <c r="I85" s="11"/>
    </row>
    <row r="86" spans="3:9" x14ac:dyDescent="0.25">
      <c r="C86" s="11"/>
      <c r="D86" s="11"/>
      <c r="E86" s="11"/>
      <c r="F86" s="11"/>
      <c r="G86" s="11"/>
      <c r="H86" s="11"/>
      <c r="I86" s="11"/>
    </row>
    <row r="87" spans="3:9" x14ac:dyDescent="0.25">
      <c r="C87" s="11"/>
      <c r="D87" s="11"/>
      <c r="E87" s="11"/>
      <c r="F87" s="11"/>
      <c r="G87" s="11"/>
      <c r="H87" s="11"/>
      <c r="I87" s="11"/>
    </row>
    <row r="88" spans="3:9" x14ac:dyDescent="0.25">
      <c r="C88" s="11"/>
      <c r="D88" s="11"/>
      <c r="E88" s="11"/>
      <c r="F88" s="11"/>
      <c r="G88" s="11"/>
      <c r="H88" s="11"/>
      <c r="I88" s="11"/>
    </row>
    <row r="89" spans="3:9" x14ac:dyDescent="0.25">
      <c r="C89" s="11"/>
      <c r="D89" s="11"/>
      <c r="E89" s="11"/>
      <c r="F89" s="11"/>
      <c r="G89" s="11"/>
      <c r="H89" s="11"/>
      <c r="I89" s="11"/>
    </row>
    <row r="90" spans="3:9" x14ac:dyDescent="0.25">
      <c r="C90" s="11"/>
      <c r="D90" s="11"/>
      <c r="E90" s="11"/>
      <c r="F90" s="11"/>
      <c r="G90" s="11"/>
      <c r="H90" s="11"/>
      <c r="I90" s="11"/>
    </row>
    <row r="91" spans="3:9" x14ac:dyDescent="0.25">
      <c r="C91" s="11"/>
      <c r="D91" s="11"/>
      <c r="E91" s="11"/>
      <c r="F91" s="11"/>
      <c r="G91" s="11"/>
      <c r="H91" s="11"/>
      <c r="I91" s="11"/>
    </row>
    <row r="92" spans="3:9" x14ac:dyDescent="0.25">
      <c r="C92" s="11"/>
      <c r="D92" s="11"/>
      <c r="E92" s="11"/>
      <c r="F92" s="11"/>
      <c r="G92" s="11"/>
      <c r="H92" s="11"/>
      <c r="I92" s="11"/>
    </row>
    <row r="93" spans="3:9" x14ac:dyDescent="0.25">
      <c r="C93" s="11"/>
      <c r="D93" s="11"/>
      <c r="E93" s="11"/>
      <c r="F93" s="11"/>
      <c r="G93" s="11"/>
      <c r="H93" s="11"/>
      <c r="I93" s="11"/>
    </row>
    <row r="94" spans="3:9" x14ac:dyDescent="0.25">
      <c r="C94" s="11"/>
      <c r="D94" s="11"/>
      <c r="E94" s="11"/>
      <c r="F94" s="11"/>
      <c r="G94" s="11"/>
      <c r="H94" s="11"/>
      <c r="I94" s="11"/>
    </row>
    <row r="95" spans="3:9" x14ac:dyDescent="0.25">
      <c r="C95" s="11"/>
      <c r="D95" s="11"/>
      <c r="E95" s="11"/>
      <c r="F95" s="11"/>
      <c r="G95" s="11"/>
      <c r="H95" s="11"/>
      <c r="I95" s="11"/>
    </row>
    <row r="96" spans="3:9" x14ac:dyDescent="0.25">
      <c r="C96" s="11"/>
      <c r="D96" s="11"/>
      <c r="E96" s="11"/>
      <c r="F96" s="11"/>
      <c r="G96" s="11"/>
      <c r="H96" s="11"/>
      <c r="I96" s="11"/>
    </row>
    <row r="97" spans="3:9" x14ac:dyDescent="0.25">
      <c r="C97" s="11"/>
      <c r="D97" s="11"/>
      <c r="E97" s="11"/>
      <c r="F97" s="11"/>
      <c r="G97" s="11"/>
      <c r="H97" s="11"/>
      <c r="I97" s="11"/>
    </row>
    <row r="98" spans="3:9" x14ac:dyDescent="0.25">
      <c r="C98" s="11"/>
      <c r="D98" s="11"/>
      <c r="E98" s="11"/>
      <c r="F98" s="11"/>
      <c r="G98" s="11"/>
      <c r="H98" s="11"/>
      <c r="I98" s="11"/>
    </row>
    <row r="99" spans="3:9" x14ac:dyDescent="0.25">
      <c r="C99" s="11"/>
      <c r="D99" s="11"/>
      <c r="E99" s="11"/>
      <c r="F99" s="11"/>
      <c r="G99" s="11"/>
      <c r="H99" s="11"/>
      <c r="I99" s="11"/>
    </row>
    <row r="100" spans="3:9" x14ac:dyDescent="0.25">
      <c r="C100" s="11"/>
      <c r="D100" s="11"/>
      <c r="E100" s="11"/>
      <c r="F100" s="11"/>
      <c r="G100" s="11"/>
      <c r="H100" s="11"/>
      <c r="I100" s="11"/>
    </row>
    <row r="101" spans="3:9" x14ac:dyDescent="0.25">
      <c r="C101" s="11"/>
      <c r="D101" s="11"/>
      <c r="E101" s="11"/>
      <c r="F101" s="11"/>
      <c r="G101" s="11"/>
      <c r="H101" s="11"/>
      <c r="I101" s="11"/>
    </row>
    <row r="102" spans="3:9" x14ac:dyDescent="0.25">
      <c r="C102" s="11"/>
      <c r="D102" s="11"/>
      <c r="E102" s="11"/>
      <c r="F102" s="11"/>
      <c r="G102" s="11"/>
      <c r="H102" s="11"/>
      <c r="I102" s="11"/>
    </row>
    <row r="103" spans="3:9" x14ac:dyDescent="0.25">
      <c r="C103" s="11"/>
      <c r="D103" s="11"/>
      <c r="E103" s="11"/>
      <c r="F103" s="11"/>
      <c r="G103" s="11"/>
      <c r="H103" s="11"/>
      <c r="I103" s="11"/>
    </row>
    <row r="104" spans="3:9" x14ac:dyDescent="0.25">
      <c r="C104" s="11"/>
      <c r="D104" s="11"/>
      <c r="E104" s="11"/>
      <c r="F104" s="11"/>
      <c r="G104" s="11"/>
      <c r="H104" s="11"/>
      <c r="I104" s="11"/>
    </row>
    <row r="105" spans="3:9" x14ac:dyDescent="0.25">
      <c r="C105" s="11"/>
      <c r="D105" s="11"/>
      <c r="E105" s="11"/>
      <c r="F105" s="11"/>
      <c r="G105" s="11"/>
      <c r="H105" s="11"/>
      <c r="I105" s="11"/>
    </row>
    <row r="106" spans="3:9" x14ac:dyDescent="0.25">
      <c r="C106" s="11"/>
      <c r="D106" s="11"/>
      <c r="E106" s="11"/>
      <c r="F106" s="11"/>
      <c r="G106" s="11"/>
      <c r="H106" s="11"/>
      <c r="I106" s="11"/>
    </row>
    <row r="107" spans="3:9" x14ac:dyDescent="0.25">
      <c r="C107" s="11"/>
      <c r="D107" s="11"/>
      <c r="E107" s="11"/>
      <c r="F107" s="11"/>
      <c r="G107" s="11"/>
      <c r="H107" s="11"/>
      <c r="I107" s="11"/>
    </row>
    <row r="108" spans="3:9" x14ac:dyDescent="0.25">
      <c r="C108" s="11"/>
      <c r="D108" s="11"/>
      <c r="E108" s="11"/>
      <c r="F108" s="11"/>
      <c r="G108" s="11"/>
      <c r="H108" s="11"/>
      <c r="I108" s="11"/>
    </row>
    <row r="109" spans="3:9" x14ac:dyDescent="0.25">
      <c r="C109" s="11"/>
      <c r="D109" s="11"/>
      <c r="E109" s="11"/>
      <c r="F109" s="11"/>
      <c r="G109" s="11"/>
      <c r="H109" s="11"/>
      <c r="I109" s="11"/>
    </row>
    <row r="110" spans="3:9" x14ac:dyDescent="0.25">
      <c r="C110" s="11"/>
      <c r="D110" s="11"/>
      <c r="E110" s="11"/>
      <c r="F110" s="11"/>
      <c r="G110" s="11"/>
      <c r="H110" s="11"/>
      <c r="I110" s="11"/>
    </row>
    <row r="111" spans="3:9" x14ac:dyDescent="0.25">
      <c r="C111" s="11"/>
      <c r="D111" s="11"/>
      <c r="E111" s="11"/>
      <c r="F111" s="11"/>
      <c r="G111" s="11"/>
      <c r="H111" s="11"/>
      <c r="I111" s="11"/>
    </row>
    <row r="112" spans="3:9" x14ac:dyDescent="0.25">
      <c r="C112" s="11"/>
      <c r="D112" s="11"/>
      <c r="E112" s="11"/>
      <c r="F112" s="11"/>
      <c r="G112" s="11"/>
      <c r="H112" s="11"/>
      <c r="I112" s="11"/>
    </row>
    <row r="113" spans="3:9" x14ac:dyDescent="0.25">
      <c r="C113" s="11"/>
      <c r="D113" s="11"/>
      <c r="E113" s="11"/>
      <c r="F113" s="11"/>
      <c r="G113" s="11"/>
      <c r="H113" s="11"/>
      <c r="I113" s="11"/>
    </row>
    <row r="114" spans="3:9" x14ac:dyDescent="0.25">
      <c r="C114" s="11"/>
      <c r="D114" s="11"/>
      <c r="E114" s="11"/>
      <c r="F114" s="11"/>
      <c r="G114" s="11"/>
      <c r="H114" s="11"/>
      <c r="I114" s="11"/>
    </row>
    <row r="115" spans="3:9" x14ac:dyDescent="0.25">
      <c r="C115" s="11"/>
      <c r="D115" s="11"/>
      <c r="E115" s="11"/>
      <c r="F115" s="11"/>
      <c r="G115" s="11"/>
      <c r="H115" s="11"/>
      <c r="I115" s="11"/>
    </row>
    <row r="116" spans="3:9" x14ac:dyDescent="0.25">
      <c r="C116" s="11"/>
      <c r="D116" s="11"/>
      <c r="E116" s="11"/>
      <c r="F116" s="11"/>
      <c r="G116" s="11"/>
      <c r="H116" s="11"/>
      <c r="I116" s="11"/>
    </row>
    <row r="117" spans="3:9" x14ac:dyDescent="0.25">
      <c r="C117" s="11"/>
      <c r="D117" s="11"/>
      <c r="E117" s="11"/>
      <c r="F117" s="11"/>
      <c r="G117" s="11"/>
      <c r="H117" s="11"/>
      <c r="I117" s="11"/>
    </row>
    <row r="118" spans="3:9" x14ac:dyDescent="0.25">
      <c r="C118" s="11"/>
      <c r="D118" s="11"/>
      <c r="E118" s="11"/>
      <c r="F118" s="11"/>
      <c r="G118" s="11"/>
      <c r="H118" s="11"/>
      <c r="I118" s="11"/>
    </row>
    <row r="119" spans="3:9" x14ac:dyDescent="0.25">
      <c r="C119" s="11"/>
      <c r="D119" s="11"/>
      <c r="E119" s="11"/>
      <c r="F119" s="11"/>
      <c r="G119" s="11"/>
      <c r="H119" s="11"/>
      <c r="I119" s="11"/>
    </row>
    <row r="120" spans="3:9" x14ac:dyDescent="0.25">
      <c r="C120" s="11"/>
      <c r="D120" s="11"/>
      <c r="E120" s="11"/>
      <c r="F120" s="11"/>
      <c r="G120" s="11"/>
      <c r="H120" s="11"/>
      <c r="I120" s="11"/>
    </row>
    <row r="121" spans="3:9" x14ac:dyDescent="0.25">
      <c r="C121" s="11"/>
      <c r="D121" s="11"/>
      <c r="E121" s="11"/>
      <c r="F121" s="11"/>
      <c r="G121" s="11"/>
      <c r="H121" s="11"/>
      <c r="I121" s="11"/>
    </row>
    <row r="122" spans="3:9" x14ac:dyDescent="0.25">
      <c r="C122" s="11"/>
      <c r="D122" s="11"/>
      <c r="E122" s="11"/>
      <c r="F122" s="11"/>
      <c r="G122" s="11"/>
      <c r="H122" s="11"/>
      <c r="I122" s="11"/>
    </row>
    <row r="123" spans="3:9" x14ac:dyDescent="0.25">
      <c r="C123" s="11"/>
      <c r="D123" s="11"/>
      <c r="E123" s="11"/>
      <c r="F123" s="11"/>
      <c r="G123" s="11"/>
      <c r="H123" s="11"/>
      <c r="I123" s="11"/>
    </row>
    <row r="124" spans="3:9" x14ac:dyDescent="0.25">
      <c r="C124" s="11"/>
      <c r="D124" s="11"/>
      <c r="E124" s="11"/>
      <c r="F124" s="11"/>
      <c r="G124" s="11"/>
      <c r="H124" s="11"/>
      <c r="I124" s="11"/>
    </row>
    <row r="125" spans="3:9" x14ac:dyDescent="0.25">
      <c r="C125" s="11"/>
      <c r="D125" s="11"/>
      <c r="E125" s="11"/>
      <c r="F125" s="11"/>
      <c r="G125" s="11"/>
      <c r="H125" s="11"/>
      <c r="I125" s="11"/>
    </row>
    <row r="126" spans="3:9" x14ac:dyDescent="0.25">
      <c r="C126" s="11"/>
      <c r="D126" s="11"/>
      <c r="E126" s="11"/>
      <c r="F126" s="11"/>
      <c r="G126" s="11"/>
      <c r="H126" s="11"/>
      <c r="I126" s="11"/>
    </row>
    <row r="127" spans="3:9" x14ac:dyDescent="0.25">
      <c r="C127" s="11"/>
      <c r="D127" s="11"/>
      <c r="E127" s="11"/>
      <c r="F127" s="11"/>
      <c r="G127" s="11"/>
      <c r="H127" s="11"/>
      <c r="I127" s="11"/>
    </row>
    <row r="128" spans="3:9" x14ac:dyDescent="0.25">
      <c r="C128" s="11"/>
      <c r="D128" s="11"/>
      <c r="E128" s="11"/>
      <c r="F128" s="11"/>
      <c r="G128" s="11"/>
      <c r="H128" s="11"/>
      <c r="I128" s="11"/>
    </row>
    <row r="129" spans="3:9" x14ac:dyDescent="0.25">
      <c r="C129" s="11"/>
      <c r="D129" s="11"/>
      <c r="E129" s="11"/>
      <c r="F129" s="11"/>
      <c r="G129" s="11"/>
      <c r="H129" s="11"/>
      <c r="I129" s="11"/>
    </row>
    <row r="130" spans="3:9" x14ac:dyDescent="0.25">
      <c r="C130" s="11"/>
      <c r="D130" s="11"/>
      <c r="E130" s="11"/>
      <c r="F130" s="11"/>
      <c r="G130" s="11"/>
      <c r="H130" s="11"/>
      <c r="I130" s="11"/>
    </row>
    <row r="131" spans="3:9" x14ac:dyDescent="0.25">
      <c r="C131" s="11"/>
      <c r="D131" s="11"/>
      <c r="E131" s="11"/>
      <c r="F131" s="11"/>
      <c r="G131" s="11"/>
      <c r="H131" s="11"/>
      <c r="I131" s="11"/>
    </row>
    <row r="132" spans="3:9" x14ac:dyDescent="0.25">
      <c r="C132" s="11"/>
      <c r="D132" s="11"/>
      <c r="E132" s="11"/>
      <c r="F132" s="11"/>
      <c r="G132" s="11"/>
      <c r="H132" s="11"/>
      <c r="I132" s="11"/>
    </row>
    <row r="133" spans="3:9" x14ac:dyDescent="0.25">
      <c r="C133" s="11"/>
      <c r="D133" s="11"/>
      <c r="E133" s="11"/>
      <c r="F133" s="11"/>
      <c r="G133" s="11"/>
      <c r="H133" s="11"/>
      <c r="I133" s="11"/>
    </row>
    <row r="134" spans="3:9" x14ac:dyDescent="0.25">
      <c r="C134" s="11"/>
      <c r="D134" s="11"/>
      <c r="E134" s="11"/>
      <c r="F134" s="11"/>
      <c r="G134" s="11"/>
      <c r="H134" s="11"/>
      <c r="I134" s="11"/>
    </row>
    <row r="135" spans="3:9" x14ac:dyDescent="0.25">
      <c r="C135" s="11"/>
      <c r="D135" s="11"/>
      <c r="E135" s="11"/>
      <c r="F135" s="11"/>
      <c r="G135" s="11"/>
      <c r="H135" s="11"/>
      <c r="I135" s="11"/>
    </row>
    <row r="136" spans="3:9" x14ac:dyDescent="0.25">
      <c r="C136" s="11"/>
      <c r="D136" s="11"/>
      <c r="E136" s="11"/>
      <c r="F136" s="11"/>
      <c r="G136" s="11"/>
      <c r="H136" s="11"/>
      <c r="I136" s="11"/>
    </row>
    <row r="137" spans="3:9" x14ac:dyDescent="0.25">
      <c r="C137" s="11"/>
      <c r="D137" s="11"/>
      <c r="E137" s="11"/>
      <c r="F137" s="11"/>
      <c r="G137" s="11"/>
      <c r="H137" s="11"/>
      <c r="I137" s="11"/>
    </row>
    <row r="138" spans="3:9" x14ac:dyDescent="0.25">
      <c r="C138" s="11"/>
      <c r="D138" s="11"/>
      <c r="E138" s="11"/>
      <c r="F138" s="11"/>
      <c r="G138" s="11"/>
      <c r="H138" s="11"/>
      <c r="I138" s="11"/>
    </row>
    <row r="139" spans="3:9" x14ac:dyDescent="0.25">
      <c r="C139" s="11"/>
      <c r="D139" s="11"/>
      <c r="E139" s="11"/>
      <c r="F139" s="11"/>
      <c r="G139" s="11"/>
      <c r="H139" s="11"/>
      <c r="I139" s="11"/>
    </row>
    <row r="140" spans="3:9" x14ac:dyDescent="0.25">
      <c r="C140" s="11"/>
      <c r="D140" s="11"/>
      <c r="E140" s="11"/>
      <c r="F140" s="11"/>
      <c r="G140" s="11"/>
      <c r="H140" s="11"/>
      <c r="I140" s="11"/>
    </row>
    <row r="141" spans="3:9" x14ac:dyDescent="0.25">
      <c r="C141" s="11"/>
      <c r="D141" s="11"/>
      <c r="E141" s="11"/>
      <c r="F141" s="11"/>
      <c r="G141" s="11"/>
      <c r="H141" s="11"/>
      <c r="I141" s="11"/>
    </row>
    <row r="142" spans="3:9" x14ac:dyDescent="0.25">
      <c r="C142" s="11"/>
      <c r="D142" s="11"/>
      <c r="E142" s="11"/>
      <c r="F142" s="11"/>
      <c r="G142" s="11"/>
      <c r="H142" s="11"/>
      <c r="I142" s="11"/>
    </row>
    <row r="143" spans="3:9" x14ac:dyDescent="0.25">
      <c r="C143" s="11"/>
      <c r="D143" s="11"/>
      <c r="E143" s="11"/>
      <c r="F143" s="11"/>
      <c r="G143" s="11"/>
      <c r="H143" s="11"/>
      <c r="I143" s="11"/>
    </row>
    <row r="144" spans="3:9" x14ac:dyDescent="0.25">
      <c r="C144" s="11"/>
      <c r="D144" s="11"/>
      <c r="E144" s="11"/>
      <c r="F144" s="11"/>
      <c r="G144" s="11"/>
      <c r="H144" s="11"/>
      <c r="I144" s="11"/>
    </row>
    <row r="145" spans="3:9" x14ac:dyDescent="0.25">
      <c r="C145" s="11"/>
      <c r="D145" s="11"/>
      <c r="E145" s="11"/>
      <c r="F145" s="11"/>
      <c r="G145" s="11"/>
      <c r="H145" s="11"/>
      <c r="I145" s="11"/>
    </row>
    <row r="146" spans="3:9" x14ac:dyDescent="0.25">
      <c r="C146" s="11"/>
      <c r="D146" s="11"/>
      <c r="E146" s="11"/>
      <c r="F146" s="11"/>
      <c r="G146" s="11"/>
      <c r="H146" s="11"/>
      <c r="I146" s="11"/>
    </row>
    <row r="147" spans="3:9" x14ac:dyDescent="0.25">
      <c r="C147" s="11"/>
      <c r="D147" s="11"/>
      <c r="E147" s="11"/>
      <c r="F147" s="11"/>
      <c r="G147" s="11"/>
      <c r="H147" s="11"/>
      <c r="I147" s="11"/>
    </row>
    <row r="148" spans="3:9" x14ac:dyDescent="0.25">
      <c r="C148" s="11"/>
      <c r="D148" s="11"/>
      <c r="E148" s="11"/>
      <c r="F148" s="11"/>
      <c r="G148" s="11"/>
      <c r="H148" s="11"/>
      <c r="I148" s="11"/>
    </row>
    <row r="149" spans="3:9" x14ac:dyDescent="0.25">
      <c r="C149" s="11"/>
      <c r="D149" s="11"/>
      <c r="E149" s="11"/>
      <c r="F149" s="11"/>
      <c r="G149" s="11"/>
      <c r="H149" s="11"/>
      <c r="I149" s="11"/>
    </row>
    <row r="150" spans="3:9" x14ac:dyDescent="0.25">
      <c r="C150" s="11"/>
      <c r="D150" s="11"/>
      <c r="E150" s="11"/>
      <c r="F150" s="11"/>
      <c r="G150" s="11"/>
      <c r="H150" s="11"/>
      <c r="I150" s="11"/>
    </row>
    <row r="151" spans="3:9" x14ac:dyDescent="0.25">
      <c r="C151" s="11"/>
      <c r="D151" s="11"/>
      <c r="E151" s="11"/>
      <c r="F151" s="11"/>
      <c r="G151" s="11"/>
      <c r="H151" s="11"/>
      <c r="I151" s="11"/>
    </row>
    <row r="152" spans="3:9" x14ac:dyDescent="0.25">
      <c r="C152" s="11"/>
      <c r="D152" s="11"/>
      <c r="E152" s="11"/>
      <c r="F152" s="11"/>
      <c r="G152" s="11"/>
      <c r="H152" s="11"/>
      <c r="I152" s="11"/>
    </row>
    <row r="153" spans="3:9" x14ac:dyDescent="0.25">
      <c r="C153" s="11"/>
      <c r="D153" s="11"/>
      <c r="E153" s="11"/>
      <c r="F153" s="11"/>
      <c r="G153" s="11"/>
      <c r="H153" s="11"/>
      <c r="I153" s="11"/>
    </row>
    <row r="154" spans="3:9" x14ac:dyDescent="0.25">
      <c r="C154" s="11"/>
      <c r="D154" s="11"/>
      <c r="E154" s="11"/>
      <c r="F154" s="11"/>
      <c r="G154" s="11"/>
      <c r="H154" s="11"/>
      <c r="I154" s="11"/>
    </row>
    <row r="155" spans="3:9" x14ac:dyDescent="0.25">
      <c r="C155" s="11"/>
      <c r="D155" s="11"/>
      <c r="E155" s="11"/>
      <c r="F155" s="11"/>
      <c r="G155" s="11"/>
      <c r="H155" s="11"/>
      <c r="I155" s="11"/>
    </row>
    <row r="156" spans="3:9" x14ac:dyDescent="0.25">
      <c r="C156" s="11"/>
      <c r="D156" s="11"/>
      <c r="E156" s="11"/>
      <c r="F156" s="11"/>
      <c r="G156" s="11"/>
      <c r="H156" s="11"/>
      <c r="I156" s="11"/>
    </row>
    <row r="157" spans="3:9" x14ac:dyDescent="0.25">
      <c r="C157" s="11"/>
      <c r="D157" s="11"/>
      <c r="E157" s="11"/>
      <c r="F157" s="11"/>
      <c r="G157" s="11"/>
      <c r="H157" s="11"/>
      <c r="I157" s="11"/>
    </row>
    <row r="158" spans="3:9" x14ac:dyDescent="0.25">
      <c r="C158" s="11"/>
      <c r="D158" s="11"/>
      <c r="E158" s="11"/>
      <c r="F158" s="11"/>
      <c r="G158" s="11"/>
      <c r="H158" s="11"/>
      <c r="I158" s="11"/>
    </row>
    <row r="159" spans="3:9" x14ac:dyDescent="0.25">
      <c r="C159" s="11"/>
      <c r="D159" s="11"/>
      <c r="E159" s="11"/>
      <c r="F159" s="11"/>
      <c r="G159" s="11"/>
      <c r="H159" s="11"/>
      <c r="I159" s="11"/>
    </row>
    <row r="160" spans="3:9" x14ac:dyDescent="0.25">
      <c r="C160" s="11"/>
      <c r="D160" s="11"/>
      <c r="E160" s="11"/>
      <c r="F160" s="11"/>
      <c r="G160" s="11"/>
      <c r="H160" s="11"/>
      <c r="I160" s="11"/>
    </row>
    <row r="161" spans="3:9" x14ac:dyDescent="0.25">
      <c r="C161" s="11"/>
      <c r="D161" s="11"/>
      <c r="E161" s="11"/>
      <c r="F161" s="11"/>
      <c r="G161" s="11"/>
      <c r="H161" s="11"/>
      <c r="I161" s="11"/>
    </row>
    <row r="162" spans="3:9" x14ac:dyDescent="0.25">
      <c r="C162" s="11"/>
      <c r="D162" s="11"/>
      <c r="E162" s="11"/>
      <c r="F162" s="11"/>
      <c r="G162" s="11"/>
      <c r="H162" s="11"/>
      <c r="I162" s="11"/>
    </row>
    <row r="163" spans="3:9" x14ac:dyDescent="0.25">
      <c r="C163" s="11"/>
      <c r="D163" s="11"/>
      <c r="E163" s="11"/>
      <c r="F163" s="11"/>
      <c r="G163" s="11"/>
      <c r="H163" s="11"/>
      <c r="I163" s="11"/>
    </row>
    <row r="164" spans="3:9" x14ac:dyDescent="0.25">
      <c r="C164" s="11"/>
      <c r="D164" s="11"/>
      <c r="E164" s="11"/>
      <c r="F164" s="11"/>
      <c r="G164" s="11"/>
      <c r="H164" s="11"/>
      <c r="I164" s="11"/>
    </row>
    <row r="165" spans="3:9" x14ac:dyDescent="0.25">
      <c r="C165" s="11"/>
      <c r="D165" s="11"/>
      <c r="E165" s="11"/>
      <c r="F165" s="11"/>
      <c r="G165" s="11"/>
      <c r="H165" s="11"/>
      <c r="I165" s="11"/>
    </row>
    <row r="166" spans="3:9" x14ac:dyDescent="0.25">
      <c r="C166" s="11"/>
      <c r="D166" s="11"/>
      <c r="E166" s="11"/>
      <c r="F166" s="11"/>
      <c r="G166" s="11"/>
      <c r="H166" s="11"/>
      <c r="I166" s="11"/>
    </row>
    <row r="167" spans="3:9" x14ac:dyDescent="0.25">
      <c r="C167" s="11"/>
      <c r="D167" s="11"/>
      <c r="E167" s="11"/>
      <c r="F167" s="11"/>
      <c r="G167" s="11"/>
      <c r="H167" s="11"/>
      <c r="I167" s="11"/>
    </row>
    <row r="168" spans="3:9" x14ac:dyDescent="0.25">
      <c r="C168" s="11"/>
      <c r="D168" s="11"/>
      <c r="E168" s="11"/>
      <c r="F168" s="11"/>
      <c r="G168" s="11"/>
      <c r="H168" s="11"/>
      <c r="I168" s="11"/>
    </row>
    <row r="169" spans="3:9" x14ac:dyDescent="0.25">
      <c r="C169" s="11"/>
      <c r="D169" s="11"/>
      <c r="E169" s="11"/>
      <c r="F169" s="11"/>
      <c r="G169" s="11"/>
      <c r="H169" s="11"/>
      <c r="I169" s="11"/>
    </row>
    <row r="170" spans="3:9" x14ac:dyDescent="0.25">
      <c r="C170" s="11"/>
      <c r="D170" s="11"/>
      <c r="E170" s="11"/>
      <c r="F170" s="11"/>
      <c r="G170" s="11"/>
      <c r="H170" s="11"/>
      <c r="I170" s="11"/>
    </row>
    <row r="171" spans="3:9" x14ac:dyDescent="0.25">
      <c r="C171" s="11"/>
      <c r="D171" s="11"/>
      <c r="E171" s="11"/>
      <c r="F171" s="11"/>
      <c r="G171" s="11"/>
      <c r="H171" s="11"/>
      <c r="I171" s="11"/>
    </row>
    <row r="172" spans="3:9" x14ac:dyDescent="0.25">
      <c r="C172" s="11"/>
      <c r="D172" s="11"/>
      <c r="E172" s="11"/>
      <c r="F172" s="11"/>
      <c r="G172" s="11"/>
      <c r="H172" s="11"/>
      <c r="I172" s="11"/>
    </row>
    <row r="173" spans="3:9" x14ac:dyDescent="0.25">
      <c r="C173" s="11"/>
      <c r="D173" s="11"/>
      <c r="E173" s="11"/>
      <c r="F173" s="11"/>
      <c r="G173" s="11"/>
      <c r="H173" s="11"/>
      <c r="I173" s="11"/>
    </row>
    <row r="174" spans="3:9" x14ac:dyDescent="0.25">
      <c r="C174" s="11"/>
      <c r="D174" s="11"/>
      <c r="E174" s="11"/>
      <c r="F174" s="11"/>
      <c r="G174" s="11"/>
      <c r="H174" s="11"/>
      <c r="I174" s="11"/>
    </row>
    <row r="175" spans="3:9" x14ac:dyDescent="0.25">
      <c r="C175" s="11"/>
      <c r="D175" s="11"/>
      <c r="E175" s="11"/>
      <c r="F175" s="11"/>
      <c r="G175" s="11"/>
      <c r="H175" s="11"/>
      <c r="I175" s="11"/>
    </row>
    <row r="176" spans="3:9" x14ac:dyDescent="0.25">
      <c r="C176" s="11"/>
      <c r="D176" s="11"/>
      <c r="E176" s="11"/>
      <c r="F176" s="11"/>
      <c r="G176" s="11"/>
      <c r="H176" s="11"/>
      <c r="I176" s="11"/>
    </row>
    <row r="177" spans="3:9" x14ac:dyDescent="0.25">
      <c r="C177" s="11"/>
      <c r="D177" s="11"/>
      <c r="E177" s="11"/>
      <c r="F177" s="11"/>
      <c r="G177" s="11"/>
      <c r="H177" s="11"/>
      <c r="I177" s="11"/>
    </row>
    <row r="178" spans="3:9" x14ac:dyDescent="0.25">
      <c r="C178" s="11"/>
      <c r="D178" s="11"/>
      <c r="E178" s="11"/>
      <c r="F178" s="11"/>
      <c r="G178" s="11"/>
      <c r="H178" s="11"/>
      <c r="I178" s="11"/>
    </row>
    <row r="179" spans="3:9" x14ac:dyDescent="0.25">
      <c r="C179" s="11"/>
      <c r="D179" s="11"/>
      <c r="E179" s="11"/>
      <c r="F179" s="11"/>
      <c r="G179" s="11"/>
      <c r="H179" s="11"/>
      <c r="I179" s="11"/>
    </row>
    <row r="180" spans="3:9" x14ac:dyDescent="0.25">
      <c r="C180" s="11"/>
      <c r="D180" s="11"/>
      <c r="E180" s="11"/>
      <c r="F180" s="11"/>
      <c r="G180" s="11"/>
      <c r="H180" s="11"/>
      <c r="I180" s="11"/>
    </row>
    <row r="181" spans="3:9" x14ac:dyDescent="0.25">
      <c r="C181" s="11"/>
      <c r="D181" s="11"/>
      <c r="E181" s="11"/>
      <c r="F181" s="11"/>
      <c r="G181" s="11"/>
      <c r="H181" s="11"/>
      <c r="I181" s="11"/>
    </row>
    <row r="182" spans="3:9" x14ac:dyDescent="0.25">
      <c r="C182" s="11"/>
      <c r="D182" s="11"/>
      <c r="E182" s="11"/>
      <c r="F182" s="11"/>
      <c r="G182" s="11"/>
      <c r="H182" s="11"/>
      <c r="I182" s="11"/>
    </row>
    <row r="183" spans="3:9" x14ac:dyDescent="0.25">
      <c r="C183" s="11"/>
      <c r="D183" s="11"/>
      <c r="E183" s="11"/>
      <c r="F183" s="11"/>
      <c r="G183" s="11"/>
      <c r="H183" s="11"/>
      <c r="I183" s="11"/>
    </row>
    <row r="184" spans="3:9" x14ac:dyDescent="0.25">
      <c r="C184" s="11"/>
      <c r="D184" s="11"/>
      <c r="E184" s="11"/>
      <c r="F184" s="11"/>
      <c r="G184" s="11"/>
      <c r="H184" s="11"/>
      <c r="I184" s="11"/>
    </row>
    <row r="185" spans="3:9" x14ac:dyDescent="0.25">
      <c r="C185" s="11"/>
      <c r="D185" s="11"/>
      <c r="E185" s="11"/>
      <c r="F185" s="11"/>
      <c r="G185" s="11"/>
      <c r="H185" s="11"/>
      <c r="I185" s="11"/>
    </row>
    <row r="186" spans="3:9" x14ac:dyDescent="0.25">
      <c r="C186" s="11"/>
      <c r="D186" s="11"/>
      <c r="E186" s="11"/>
      <c r="F186" s="11"/>
      <c r="G186" s="11"/>
      <c r="H186" s="11"/>
      <c r="I186" s="11"/>
    </row>
    <row r="187" spans="3:9" x14ac:dyDescent="0.25">
      <c r="C187" s="11"/>
      <c r="D187" s="11"/>
      <c r="E187" s="11"/>
      <c r="F187" s="11"/>
      <c r="G187" s="11"/>
      <c r="H187" s="11"/>
      <c r="I187" s="11"/>
    </row>
    <row r="188" spans="3:9" x14ac:dyDescent="0.25">
      <c r="C188" s="11"/>
      <c r="D188" s="11"/>
      <c r="E188" s="11"/>
      <c r="F188" s="11"/>
      <c r="G188" s="11"/>
      <c r="H188" s="11"/>
      <c r="I188" s="11"/>
    </row>
    <row r="189" spans="3:9" x14ac:dyDescent="0.25">
      <c r="C189" s="11"/>
      <c r="D189" s="11"/>
      <c r="E189" s="11"/>
      <c r="F189" s="11"/>
      <c r="G189" s="11"/>
      <c r="H189" s="11"/>
      <c r="I189" s="11"/>
    </row>
    <row r="190" spans="3:9" x14ac:dyDescent="0.25">
      <c r="C190" s="11"/>
      <c r="D190" s="11"/>
      <c r="E190" s="11"/>
      <c r="F190" s="11"/>
      <c r="G190" s="11"/>
      <c r="H190" s="11"/>
      <c r="I190" s="11"/>
    </row>
    <row r="191" spans="3:9" x14ac:dyDescent="0.25">
      <c r="C191" s="11"/>
      <c r="D191" s="11"/>
      <c r="E191" s="11"/>
      <c r="F191" s="11"/>
      <c r="G191" s="11"/>
      <c r="H191" s="11"/>
      <c r="I191" s="11"/>
    </row>
    <row r="192" spans="3:9" x14ac:dyDescent="0.25">
      <c r="C192" s="11"/>
      <c r="D192" s="11"/>
      <c r="E192" s="11"/>
      <c r="F192" s="11"/>
      <c r="G192" s="11"/>
      <c r="H192" s="11"/>
      <c r="I192" s="11"/>
    </row>
    <row r="193" spans="3:9" x14ac:dyDescent="0.25">
      <c r="C193" s="11"/>
      <c r="D193" s="11"/>
      <c r="E193" s="11"/>
      <c r="F193" s="11"/>
      <c r="G193" s="11"/>
      <c r="H193" s="11"/>
      <c r="I193" s="11"/>
    </row>
    <row r="194" spans="3:9" x14ac:dyDescent="0.25">
      <c r="C194" s="11"/>
      <c r="D194" s="11"/>
      <c r="E194" s="11"/>
      <c r="F194" s="11"/>
      <c r="G194" s="11"/>
      <c r="H194" s="11"/>
      <c r="I194" s="11"/>
    </row>
    <row r="195" spans="3:9" x14ac:dyDescent="0.25">
      <c r="C195" s="11"/>
      <c r="D195" s="11"/>
      <c r="E195" s="11"/>
      <c r="F195" s="11"/>
      <c r="G195" s="11"/>
      <c r="H195" s="11"/>
      <c r="I195" s="11"/>
    </row>
    <row r="196" spans="3:9" x14ac:dyDescent="0.25">
      <c r="C196" s="11"/>
      <c r="D196" s="11"/>
      <c r="E196" s="11"/>
      <c r="F196" s="11"/>
      <c r="G196" s="11"/>
      <c r="H196" s="11"/>
      <c r="I196" s="11"/>
    </row>
    <row r="197" spans="3:9" x14ac:dyDescent="0.25">
      <c r="C197" s="11"/>
      <c r="D197" s="11"/>
      <c r="E197" s="11"/>
      <c r="F197" s="11"/>
      <c r="G197" s="11"/>
      <c r="H197" s="11"/>
      <c r="I197" s="11"/>
    </row>
    <row r="198" spans="3:9" x14ac:dyDescent="0.25">
      <c r="C198" s="11"/>
      <c r="D198" s="11"/>
      <c r="E198" s="11"/>
      <c r="F198" s="11"/>
      <c r="G198" s="11"/>
      <c r="H198" s="11"/>
      <c r="I198" s="11"/>
    </row>
    <row r="199" spans="3:9" x14ac:dyDescent="0.25">
      <c r="C199" s="11"/>
      <c r="D199" s="11"/>
      <c r="E199" s="11"/>
      <c r="F199" s="11"/>
      <c r="G199" s="11"/>
      <c r="H199" s="11"/>
      <c r="I199" s="11"/>
    </row>
    <row r="200" spans="3:9" x14ac:dyDescent="0.25">
      <c r="C200" s="11"/>
      <c r="D200" s="11"/>
      <c r="E200" s="11"/>
      <c r="F200" s="11"/>
      <c r="G200" s="11"/>
      <c r="H200" s="11"/>
      <c r="I200" s="11"/>
    </row>
    <row r="201" spans="3:9" x14ac:dyDescent="0.25">
      <c r="C201" s="11"/>
      <c r="D201" s="11"/>
      <c r="E201" s="11"/>
      <c r="F201" s="11"/>
      <c r="G201" s="11"/>
      <c r="H201" s="11"/>
      <c r="I201" s="11"/>
    </row>
    <row r="202" spans="3:9" x14ac:dyDescent="0.25">
      <c r="C202" s="11"/>
      <c r="D202" s="11"/>
      <c r="E202" s="11"/>
      <c r="F202" s="11"/>
      <c r="G202" s="11"/>
      <c r="H202" s="11"/>
      <c r="I202" s="11"/>
    </row>
    <row r="203" spans="3:9" x14ac:dyDescent="0.25">
      <c r="C203" s="11"/>
      <c r="D203" s="11"/>
      <c r="E203" s="11"/>
      <c r="F203" s="11"/>
      <c r="G203" s="11"/>
      <c r="H203" s="11"/>
      <c r="I203" s="11"/>
    </row>
    <row r="204" spans="3:9" x14ac:dyDescent="0.25">
      <c r="C204" s="11"/>
      <c r="D204" s="11"/>
      <c r="E204" s="11"/>
      <c r="F204" s="11"/>
      <c r="G204" s="11"/>
      <c r="H204" s="11"/>
      <c r="I204" s="11"/>
    </row>
    <row r="205" spans="3:9" x14ac:dyDescent="0.25">
      <c r="C205" s="11"/>
      <c r="D205" s="11"/>
      <c r="E205" s="11"/>
      <c r="F205" s="11"/>
      <c r="G205" s="11"/>
      <c r="H205" s="11"/>
      <c r="I205" s="11"/>
    </row>
    <row r="206" spans="3:9" x14ac:dyDescent="0.25">
      <c r="C206" s="11"/>
      <c r="D206" s="11"/>
      <c r="E206" s="11"/>
      <c r="F206" s="11"/>
      <c r="G206" s="11"/>
      <c r="H206" s="11"/>
      <c r="I206" s="11"/>
    </row>
    <row r="207" spans="3:9" x14ac:dyDescent="0.25">
      <c r="C207" s="11"/>
      <c r="D207" s="11"/>
      <c r="E207" s="11"/>
      <c r="F207" s="11"/>
      <c r="G207" s="11"/>
      <c r="H207" s="11"/>
      <c r="I207" s="11"/>
    </row>
    <row r="208" spans="3:9" x14ac:dyDescent="0.25">
      <c r="C208" s="11"/>
      <c r="D208" s="11"/>
      <c r="E208" s="11"/>
      <c r="F208" s="11"/>
      <c r="G208" s="11"/>
      <c r="H208" s="11"/>
      <c r="I208" s="11"/>
    </row>
    <row r="209" spans="3:9" x14ac:dyDescent="0.25">
      <c r="C209" s="11"/>
      <c r="D209" s="11"/>
      <c r="E209" s="11"/>
      <c r="F209" s="11"/>
      <c r="G209" s="11"/>
      <c r="H209" s="11"/>
      <c r="I209" s="11"/>
    </row>
    <row r="210" spans="3:9" x14ac:dyDescent="0.25">
      <c r="C210" s="11"/>
      <c r="D210" s="11"/>
      <c r="E210" s="11"/>
      <c r="F210" s="11"/>
      <c r="G210" s="11"/>
      <c r="H210" s="11"/>
      <c r="I210" s="11"/>
    </row>
    <row r="211" spans="3:9" x14ac:dyDescent="0.25">
      <c r="C211" s="11"/>
      <c r="D211" s="11"/>
      <c r="E211" s="11"/>
      <c r="F211" s="11"/>
      <c r="G211" s="11"/>
      <c r="H211" s="11"/>
      <c r="I211" s="11"/>
    </row>
    <row r="212" spans="3:9" x14ac:dyDescent="0.25">
      <c r="C212" s="11"/>
      <c r="D212" s="11"/>
      <c r="E212" s="11"/>
      <c r="F212" s="11"/>
      <c r="G212" s="11"/>
      <c r="H212" s="11"/>
      <c r="I212" s="11"/>
    </row>
    <row r="213" spans="3:9" x14ac:dyDescent="0.25">
      <c r="C213" s="11"/>
      <c r="D213" s="11"/>
      <c r="E213" s="11"/>
      <c r="F213" s="11"/>
      <c r="G213" s="11"/>
      <c r="H213" s="11"/>
      <c r="I213" s="11"/>
    </row>
    <row r="214" spans="3:9" x14ac:dyDescent="0.25">
      <c r="C214" s="11"/>
      <c r="D214" s="11"/>
      <c r="E214" s="11"/>
      <c r="F214" s="11"/>
      <c r="G214" s="11"/>
      <c r="H214" s="11"/>
      <c r="I214" s="11"/>
    </row>
    <row r="215" spans="3:9" x14ac:dyDescent="0.25">
      <c r="C215" s="11"/>
      <c r="D215" s="11"/>
      <c r="E215" s="11"/>
      <c r="F215" s="11"/>
      <c r="G215" s="11"/>
      <c r="H215" s="11"/>
      <c r="I215" s="11"/>
    </row>
    <row r="216" spans="3:9" x14ac:dyDescent="0.25">
      <c r="C216" s="11"/>
      <c r="D216" s="11"/>
      <c r="E216" s="11"/>
      <c r="F216" s="11"/>
      <c r="G216" s="11"/>
      <c r="H216" s="11"/>
      <c r="I216" s="11"/>
    </row>
    <row r="217" spans="3:9" x14ac:dyDescent="0.25">
      <c r="C217" s="11"/>
      <c r="D217" s="11"/>
      <c r="E217" s="11"/>
      <c r="F217" s="11"/>
      <c r="G217" s="11"/>
      <c r="H217" s="11"/>
      <c r="I217" s="11"/>
    </row>
    <row r="218" spans="3:9" x14ac:dyDescent="0.25">
      <c r="C218" s="11"/>
      <c r="D218" s="11"/>
      <c r="E218" s="11"/>
      <c r="F218" s="11"/>
      <c r="G218" s="11"/>
      <c r="H218" s="11"/>
      <c r="I218" s="11"/>
    </row>
    <row r="219" spans="3:9" x14ac:dyDescent="0.25">
      <c r="C219" s="11"/>
      <c r="D219" s="11"/>
      <c r="E219" s="11"/>
      <c r="F219" s="11"/>
      <c r="G219" s="11"/>
      <c r="H219" s="11"/>
      <c r="I219" s="11"/>
    </row>
    <row r="220" spans="3:9" x14ac:dyDescent="0.25">
      <c r="C220" s="11"/>
      <c r="D220" s="11"/>
      <c r="E220" s="11"/>
      <c r="F220" s="11"/>
      <c r="G220" s="11"/>
      <c r="H220" s="11"/>
      <c r="I220" s="11"/>
    </row>
    <row r="221" spans="3:9" x14ac:dyDescent="0.25">
      <c r="C221" s="11"/>
      <c r="D221" s="11"/>
      <c r="E221" s="11"/>
      <c r="F221" s="11"/>
      <c r="G221" s="11"/>
      <c r="H221" s="11"/>
      <c r="I221" s="11"/>
    </row>
    <row r="222" spans="3:9" x14ac:dyDescent="0.25">
      <c r="C222" s="11"/>
      <c r="D222" s="11"/>
      <c r="E222" s="11"/>
      <c r="F222" s="11"/>
      <c r="G222" s="11"/>
      <c r="H222" s="11"/>
      <c r="I222" s="11"/>
    </row>
    <row r="223" spans="3:9" x14ac:dyDescent="0.25">
      <c r="C223" s="11"/>
      <c r="D223" s="11"/>
      <c r="E223" s="11"/>
      <c r="F223" s="11"/>
      <c r="G223" s="11"/>
      <c r="H223" s="11"/>
      <c r="I223" s="11"/>
    </row>
    <row r="224" spans="3:9" x14ac:dyDescent="0.25">
      <c r="C224" s="11"/>
      <c r="D224" s="11"/>
      <c r="E224" s="11"/>
      <c r="F224" s="11"/>
      <c r="G224" s="11"/>
      <c r="H224" s="11"/>
      <c r="I224" s="11"/>
    </row>
    <row r="225" spans="3:9" x14ac:dyDescent="0.25">
      <c r="C225" s="11"/>
      <c r="D225" s="11"/>
      <c r="E225" s="11"/>
      <c r="F225" s="11"/>
      <c r="G225" s="11"/>
      <c r="H225" s="11"/>
      <c r="I225" s="11"/>
    </row>
    <row r="226" spans="3:9" x14ac:dyDescent="0.25">
      <c r="C226" s="11"/>
      <c r="D226" s="11"/>
      <c r="E226" s="11"/>
      <c r="F226" s="11"/>
      <c r="G226" s="11"/>
      <c r="H226" s="11"/>
      <c r="I226" s="11"/>
    </row>
    <row r="227" spans="3:9" x14ac:dyDescent="0.25">
      <c r="C227" s="11"/>
      <c r="D227" s="11"/>
      <c r="E227" s="11"/>
      <c r="F227" s="11"/>
      <c r="G227" s="11"/>
      <c r="H227" s="11"/>
      <c r="I227" s="11"/>
    </row>
    <row r="228" spans="3:9" x14ac:dyDescent="0.25">
      <c r="C228" s="11"/>
      <c r="D228" s="11"/>
      <c r="E228" s="11"/>
      <c r="F228" s="11"/>
      <c r="G228" s="11"/>
      <c r="H228" s="11"/>
      <c r="I228" s="11"/>
    </row>
    <row r="229" spans="3:9" x14ac:dyDescent="0.25">
      <c r="C229" s="11"/>
      <c r="D229" s="11"/>
      <c r="E229" s="11"/>
      <c r="F229" s="11"/>
      <c r="G229" s="11"/>
      <c r="H229" s="11"/>
      <c r="I229" s="11"/>
    </row>
    <row r="230" spans="3:9" x14ac:dyDescent="0.25">
      <c r="C230" s="11"/>
      <c r="D230" s="11"/>
      <c r="E230" s="11"/>
      <c r="F230" s="11"/>
      <c r="G230" s="11"/>
      <c r="H230" s="11"/>
      <c r="I230" s="11"/>
    </row>
    <row r="231" spans="3:9" x14ac:dyDescent="0.25">
      <c r="C231" s="11"/>
      <c r="D231" s="11"/>
      <c r="E231" s="11"/>
      <c r="F231" s="11"/>
      <c r="G231" s="11"/>
      <c r="H231" s="11"/>
      <c r="I231" s="11"/>
    </row>
    <row r="232" spans="3:9" x14ac:dyDescent="0.25">
      <c r="C232" s="11"/>
      <c r="D232" s="11"/>
      <c r="E232" s="11"/>
      <c r="F232" s="11"/>
      <c r="G232" s="11"/>
      <c r="H232" s="11"/>
      <c r="I232" s="11"/>
    </row>
    <row r="233" spans="3:9" x14ac:dyDescent="0.25">
      <c r="C233" s="11"/>
      <c r="D233" s="11"/>
      <c r="E233" s="11"/>
      <c r="F233" s="11"/>
      <c r="G233" s="11"/>
      <c r="H233" s="11"/>
      <c r="I233" s="11"/>
    </row>
    <row r="234" spans="3:9" x14ac:dyDescent="0.25">
      <c r="C234" s="11"/>
      <c r="D234" s="11"/>
      <c r="E234" s="11"/>
      <c r="F234" s="11"/>
      <c r="G234" s="11"/>
      <c r="H234" s="11"/>
      <c r="I234" s="11"/>
    </row>
    <row r="235" spans="3:9" x14ac:dyDescent="0.25">
      <c r="C235" s="11"/>
      <c r="D235" s="11"/>
      <c r="E235" s="11"/>
      <c r="F235" s="11"/>
      <c r="G235" s="11"/>
      <c r="H235" s="11"/>
      <c r="I235" s="11"/>
    </row>
    <row r="236" spans="3:9" x14ac:dyDescent="0.25">
      <c r="C236" s="11"/>
      <c r="D236" s="11"/>
      <c r="E236" s="11"/>
      <c r="F236" s="11"/>
      <c r="G236" s="11"/>
      <c r="H236" s="11"/>
      <c r="I236" s="11"/>
    </row>
  </sheetData>
  <protectedRanges>
    <protectedRange sqref="C12:E16" name="Intervallo1"/>
  </protectedRanges>
  <mergeCells count="9">
    <mergeCell ref="A17:A42"/>
    <mergeCell ref="B1:C5"/>
    <mergeCell ref="D10:E10"/>
    <mergeCell ref="D1:F5"/>
    <mergeCell ref="G1:H4"/>
    <mergeCell ref="B7:F8"/>
    <mergeCell ref="G8:G9"/>
    <mergeCell ref="H8:H9"/>
    <mergeCell ref="A12:A16"/>
  </mergeCells>
  <conditionalFormatting sqref="G43:G44">
    <cfRule type="cellIs" dxfId="279" priority="148" operator="equal">
      <formula>"in scadenza"</formula>
    </cfRule>
    <cfRule type="cellIs" dxfId="278" priority="149" operator="equal">
      <formula>"ok"</formula>
    </cfRule>
    <cfRule type="containsText" dxfId="277" priority="150" operator="containsText" text="scaduto">
      <formula>NOT(ISERROR(SEARCH("scaduto",G43)))</formula>
    </cfRule>
    <cfRule type="cellIs" dxfId="276" priority="151" operator="equal">
      <formula>"scaduto"</formula>
    </cfRule>
    <cfRule type="containsText" dxfId="275" priority="152" operator="containsText" text="scaduto">
      <formula>NOT(ISERROR(SEARCH("scaduto",G43)))</formula>
    </cfRule>
    <cfRule type="containsText" dxfId="274" priority="153" operator="containsText" text="ok">
      <formula>NOT(ISERROR(SEARCH("ok",G43)))</formula>
    </cfRule>
    <cfRule type="containsText" dxfId="273" priority="154" operator="containsText" text="ok">
      <formula>NOT(ISERROR(SEARCH("ok",G43)))</formula>
    </cfRule>
  </conditionalFormatting>
  <conditionalFormatting sqref="G30">
    <cfRule type="cellIs" dxfId="272" priority="15" operator="equal">
      <formula>"in scadenza"</formula>
    </cfRule>
    <cfRule type="cellIs" dxfId="271" priority="16" operator="equal">
      <formula>"ok"</formula>
    </cfRule>
    <cfRule type="containsText" dxfId="270" priority="17" operator="containsText" text="scaduto">
      <formula>NOT(ISERROR(SEARCH("scaduto",G30)))</formula>
    </cfRule>
    <cfRule type="cellIs" dxfId="269" priority="18" operator="equal">
      <formula>"scaduto"</formula>
    </cfRule>
    <cfRule type="containsText" dxfId="268" priority="19" operator="containsText" text="scaduto">
      <formula>NOT(ISERROR(SEARCH("scaduto",G30)))</formula>
    </cfRule>
    <cfRule type="containsText" dxfId="267" priority="20" operator="containsText" text="ok">
      <formula>NOT(ISERROR(SEARCH("ok",G30)))</formula>
    </cfRule>
    <cfRule type="containsText" dxfId="266" priority="21" operator="containsText" text="ok">
      <formula>NOT(ISERROR(SEARCH("ok",G30)))</formula>
    </cfRule>
  </conditionalFormatting>
  <conditionalFormatting sqref="G17:G18 G21 G24:G25 G35:G37">
    <cfRule type="cellIs" dxfId="265" priority="141" operator="equal">
      <formula>"in scadenza"</formula>
    </cfRule>
    <cfRule type="cellIs" dxfId="264" priority="142" operator="equal">
      <formula>"ok"</formula>
    </cfRule>
    <cfRule type="containsText" dxfId="263" priority="143" operator="containsText" text="scaduto">
      <formula>NOT(ISERROR(SEARCH("scaduto",G17)))</formula>
    </cfRule>
    <cfRule type="cellIs" dxfId="262" priority="144" operator="equal">
      <formula>"scaduto"</formula>
    </cfRule>
    <cfRule type="containsText" dxfId="261" priority="145" operator="containsText" text="scaduto">
      <formula>NOT(ISERROR(SEARCH("scaduto",G17)))</formula>
    </cfRule>
    <cfRule type="containsText" dxfId="260" priority="146" operator="containsText" text="ok">
      <formula>NOT(ISERROR(SEARCH("ok",G17)))</formula>
    </cfRule>
    <cfRule type="containsText" dxfId="259" priority="147" operator="containsText" text="ok">
      <formula>NOT(ISERROR(SEARCH("ok",G17)))</formula>
    </cfRule>
  </conditionalFormatting>
  <conditionalFormatting sqref="G19">
    <cfRule type="cellIs" dxfId="258" priority="134" operator="equal">
      <formula>"in scadenza"</formula>
    </cfRule>
    <cfRule type="cellIs" dxfId="257" priority="135" operator="equal">
      <formula>"ok"</formula>
    </cfRule>
    <cfRule type="containsText" dxfId="256" priority="136" operator="containsText" text="scaduto">
      <formula>NOT(ISERROR(SEARCH("scaduto",G19)))</formula>
    </cfRule>
    <cfRule type="cellIs" dxfId="255" priority="137" operator="equal">
      <formula>"scaduto"</formula>
    </cfRule>
    <cfRule type="containsText" dxfId="254" priority="138" operator="containsText" text="scaduto">
      <formula>NOT(ISERROR(SEARCH("scaduto",G19)))</formula>
    </cfRule>
    <cfRule type="containsText" dxfId="253" priority="139" operator="containsText" text="ok">
      <formula>NOT(ISERROR(SEARCH("ok",G19)))</formula>
    </cfRule>
    <cfRule type="containsText" dxfId="252" priority="140" operator="containsText" text="ok">
      <formula>NOT(ISERROR(SEARCH("ok",G19)))</formula>
    </cfRule>
  </conditionalFormatting>
  <conditionalFormatting sqref="G22">
    <cfRule type="cellIs" dxfId="251" priority="113" operator="equal">
      <formula>"in scadenza"</formula>
    </cfRule>
    <cfRule type="cellIs" dxfId="250" priority="114" operator="equal">
      <formula>"ok"</formula>
    </cfRule>
    <cfRule type="containsText" dxfId="249" priority="115" operator="containsText" text="scaduto">
      <formula>NOT(ISERROR(SEARCH("scaduto",G22)))</formula>
    </cfRule>
    <cfRule type="cellIs" dxfId="248" priority="116" operator="equal">
      <formula>"scaduto"</formula>
    </cfRule>
    <cfRule type="containsText" dxfId="247" priority="117" operator="containsText" text="scaduto">
      <formula>NOT(ISERROR(SEARCH("scaduto",G22)))</formula>
    </cfRule>
    <cfRule type="containsText" dxfId="246" priority="118" operator="containsText" text="ok">
      <formula>NOT(ISERROR(SEARCH("ok",G22)))</formula>
    </cfRule>
    <cfRule type="containsText" dxfId="245" priority="119" operator="containsText" text="ok">
      <formula>NOT(ISERROR(SEARCH("ok",G22)))</formula>
    </cfRule>
  </conditionalFormatting>
  <conditionalFormatting sqref="G23">
    <cfRule type="cellIs" dxfId="244" priority="106" operator="equal">
      <formula>"in scadenza"</formula>
    </cfRule>
    <cfRule type="cellIs" dxfId="243" priority="107" operator="equal">
      <formula>"ok"</formula>
    </cfRule>
    <cfRule type="containsText" dxfId="242" priority="108" operator="containsText" text="scaduto">
      <formula>NOT(ISERROR(SEARCH("scaduto",G23)))</formula>
    </cfRule>
    <cfRule type="cellIs" dxfId="241" priority="109" operator="equal">
      <formula>"scaduto"</formula>
    </cfRule>
    <cfRule type="containsText" dxfId="240" priority="110" operator="containsText" text="scaduto">
      <formula>NOT(ISERROR(SEARCH("scaduto",G23)))</formula>
    </cfRule>
    <cfRule type="containsText" dxfId="239" priority="111" operator="containsText" text="ok">
      <formula>NOT(ISERROR(SEARCH("ok",G23)))</formula>
    </cfRule>
    <cfRule type="containsText" dxfId="238" priority="112" operator="containsText" text="ok">
      <formula>NOT(ISERROR(SEARCH("ok",G23)))</formula>
    </cfRule>
  </conditionalFormatting>
  <conditionalFormatting sqref="G26">
    <cfRule type="cellIs" dxfId="237" priority="99" operator="equal">
      <formula>"in scadenza"</formula>
    </cfRule>
    <cfRule type="cellIs" dxfId="236" priority="100" operator="equal">
      <formula>"ok"</formula>
    </cfRule>
    <cfRule type="containsText" dxfId="235" priority="101" operator="containsText" text="scaduto">
      <formula>NOT(ISERROR(SEARCH("scaduto",G26)))</formula>
    </cfRule>
    <cfRule type="cellIs" dxfId="234" priority="102" operator="equal">
      <formula>"scaduto"</formula>
    </cfRule>
    <cfRule type="containsText" dxfId="233" priority="103" operator="containsText" text="scaduto">
      <formula>NOT(ISERROR(SEARCH("scaduto",G26)))</formula>
    </cfRule>
    <cfRule type="containsText" dxfId="232" priority="104" operator="containsText" text="ok">
      <formula>NOT(ISERROR(SEARCH("ok",G26)))</formula>
    </cfRule>
    <cfRule type="containsText" dxfId="231" priority="105" operator="containsText" text="ok">
      <formula>NOT(ISERROR(SEARCH("ok",G26)))</formula>
    </cfRule>
  </conditionalFormatting>
  <conditionalFormatting sqref="G28">
    <cfRule type="cellIs" dxfId="230" priority="92" operator="equal">
      <formula>"in scadenza"</formula>
    </cfRule>
    <cfRule type="cellIs" dxfId="229" priority="93" operator="equal">
      <formula>"ok"</formula>
    </cfRule>
    <cfRule type="containsText" dxfId="228" priority="94" operator="containsText" text="scaduto">
      <formula>NOT(ISERROR(SEARCH("scaduto",G28)))</formula>
    </cfRule>
    <cfRule type="cellIs" dxfId="227" priority="95" operator="equal">
      <formula>"scaduto"</formula>
    </cfRule>
    <cfRule type="containsText" dxfId="226" priority="96" operator="containsText" text="scaduto">
      <formula>NOT(ISERROR(SEARCH("scaduto",G28)))</formula>
    </cfRule>
    <cfRule type="containsText" dxfId="225" priority="97" operator="containsText" text="ok">
      <formula>NOT(ISERROR(SEARCH("ok",G28)))</formula>
    </cfRule>
    <cfRule type="containsText" dxfId="224" priority="98" operator="containsText" text="ok">
      <formula>NOT(ISERROR(SEARCH("ok",G28)))</formula>
    </cfRule>
  </conditionalFormatting>
  <conditionalFormatting sqref="G29">
    <cfRule type="cellIs" dxfId="223" priority="85" operator="equal">
      <formula>"in scadenza"</formula>
    </cfRule>
    <cfRule type="cellIs" dxfId="222" priority="86" operator="equal">
      <formula>"ok"</formula>
    </cfRule>
    <cfRule type="containsText" dxfId="221" priority="87" operator="containsText" text="scaduto">
      <formula>NOT(ISERROR(SEARCH("scaduto",G29)))</formula>
    </cfRule>
    <cfRule type="cellIs" dxfId="220" priority="88" operator="equal">
      <formula>"scaduto"</formula>
    </cfRule>
    <cfRule type="containsText" dxfId="219" priority="89" operator="containsText" text="scaduto">
      <formula>NOT(ISERROR(SEARCH("scaduto",G29)))</formula>
    </cfRule>
    <cfRule type="containsText" dxfId="218" priority="90" operator="containsText" text="ok">
      <formula>NOT(ISERROR(SEARCH("ok",G29)))</formula>
    </cfRule>
    <cfRule type="containsText" dxfId="217" priority="91" operator="containsText" text="ok">
      <formula>NOT(ISERROR(SEARCH("ok",G29)))</formula>
    </cfRule>
  </conditionalFormatting>
  <conditionalFormatting sqref="G31">
    <cfRule type="cellIs" dxfId="216" priority="78" operator="equal">
      <formula>"in scadenza"</formula>
    </cfRule>
    <cfRule type="cellIs" dxfId="215" priority="79" operator="equal">
      <formula>"ok"</formula>
    </cfRule>
    <cfRule type="containsText" dxfId="214" priority="80" operator="containsText" text="scaduto">
      <formula>NOT(ISERROR(SEARCH("scaduto",G31)))</formula>
    </cfRule>
    <cfRule type="cellIs" dxfId="213" priority="81" operator="equal">
      <formula>"scaduto"</formula>
    </cfRule>
    <cfRule type="containsText" dxfId="212" priority="82" operator="containsText" text="scaduto">
      <formula>NOT(ISERROR(SEARCH("scaduto",G31)))</formula>
    </cfRule>
    <cfRule type="containsText" dxfId="211" priority="83" operator="containsText" text="ok">
      <formula>NOT(ISERROR(SEARCH("ok",G31)))</formula>
    </cfRule>
    <cfRule type="containsText" dxfId="210" priority="84" operator="containsText" text="ok">
      <formula>NOT(ISERROR(SEARCH("ok",G31)))</formula>
    </cfRule>
  </conditionalFormatting>
  <conditionalFormatting sqref="G33">
    <cfRule type="cellIs" dxfId="209" priority="64" operator="equal">
      <formula>"in scadenza"</formula>
    </cfRule>
    <cfRule type="cellIs" dxfId="208" priority="65" operator="equal">
      <formula>"ok"</formula>
    </cfRule>
    <cfRule type="containsText" dxfId="207" priority="66" operator="containsText" text="scaduto">
      <formula>NOT(ISERROR(SEARCH("scaduto",G33)))</formula>
    </cfRule>
    <cfRule type="cellIs" dxfId="206" priority="67" operator="equal">
      <formula>"scaduto"</formula>
    </cfRule>
    <cfRule type="containsText" dxfId="205" priority="68" operator="containsText" text="scaduto">
      <formula>NOT(ISERROR(SEARCH("scaduto",G33)))</formula>
    </cfRule>
    <cfRule type="containsText" dxfId="204" priority="69" operator="containsText" text="ok">
      <formula>NOT(ISERROR(SEARCH("ok",G33)))</formula>
    </cfRule>
    <cfRule type="containsText" dxfId="203" priority="70" operator="containsText" text="ok">
      <formula>NOT(ISERROR(SEARCH("ok",G33)))</formula>
    </cfRule>
  </conditionalFormatting>
  <conditionalFormatting sqref="G32">
    <cfRule type="cellIs" dxfId="202" priority="71" operator="equal">
      <formula>"in scadenza"</formula>
    </cfRule>
    <cfRule type="cellIs" dxfId="201" priority="72" operator="equal">
      <formula>"ok"</formula>
    </cfRule>
    <cfRule type="containsText" dxfId="200" priority="73" operator="containsText" text="scaduto">
      <formula>NOT(ISERROR(SEARCH("scaduto",G32)))</formula>
    </cfRule>
    <cfRule type="cellIs" dxfId="199" priority="74" operator="equal">
      <formula>"scaduto"</formula>
    </cfRule>
    <cfRule type="containsText" dxfId="198" priority="75" operator="containsText" text="scaduto">
      <formula>NOT(ISERROR(SEARCH("scaduto",G32)))</formula>
    </cfRule>
    <cfRule type="containsText" dxfId="197" priority="76" operator="containsText" text="ok">
      <formula>NOT(ISERROR(SEARCH("ok",G32)))</formula>
    </cfRule>
    <cfRule type="containsText" dxfId="196" priority="77" operator="containsText" text="ok">
      <formula>NOT(ISERROR(SEARCH("ok",G32)))</formula>
    </cfRule>
  </conditionalFormatting>
  <conditionalFormatting sqref="G34">
    <cfRule type="cellIs" dxfId="195" priority="57" operator="equal">
      <formula>"in scadenza"</formula>
    </cfRule>
    <cfRule type="cellIs" dxfId="194" priority="58" operator="equal">
      <formula>"ok"</formula>
    </cfRule>
    <cfRule type="containsText" dxfId="193" priority="59" operator="containsText" text="scaduto">
      <formula>NOT(ISERROR(SEARCH("scaduto",G34)))</formula>
    </cfRule>
    <cfRule type="cellIs" dxfId="192" priority="60" operator="equal">
      <formula>"scaduto"</formula>
    </cfRule>
    <cfRule type="containsText" dxfId="191" priority="61" operator="containsText" text="scaduto">
      <formula>NOT(ISERROR(SEARCH("scaduto",G34)))</formula>
    </cfRule>
    <cfRule type="containsText" dxfId="190" priority="62" operator="containsText" text="ok">
      <formula>NOT(ISERROR(SEARCH("ok",G34)))</formula>
    </cfRule>
    <cfRule type="containsText" dxfId="189" priority="63" operator="containsText" text="ok">
      <formula>NOT(ISERROR(SEARCH("ok",G34)))</formula>
    </cfRule>
  </conditionalFormatting>
  <conditionalFormatting sqref="G38">
    <cfRule type="cellIs" dxfId="188" priority="50" operator="equal">
      <formula>"in scadenza"</formula>
    </cfRule>
    <cfRule type="cellIs" dxfId="187" priority="51" operator="equal">
      <formula>"ok"</formula>
    </cfRule>
    <cfRule type="containsText" dxfId="186" priority="52" operator="containsText" text="scaduto">
      <formula>NOT(ISERROR(SEARCH("scaduto",G38)))</formula>
    </cfRule>
    <cfRule type="cellIs" dxfId="185" priority="53" operator="equal">
      <formula>"scaduto"</formula>
    </cfRule>
    <cfRule type="containsText" dxfId="184" priority="54" operator="containsText" text="scaduto">
      <formula>NOT(ISERROR(SEARCH("scaduto",G38)))</formula>
    </cfRule>
    <cfRule type="containsText" dxfId="183" priority="55" operator="containsText" text="ok">
      <formula>NOT(ISERROR(SEARCH("ok",G38)))</formula>
    </cfRule>
    <cfRule type="containsText" dxfId="182" priority="56" operator="containsText" text="ok">
      <formula>NOT(ISERROR(SEARCH("ok",G38)))</formula>
    </cfRule>
  </conditionalFormatting>
  <conditionalFormatting sqref="G39">
    <cfRule type="cellIs" dxfId="181" priority="43" operator="equal">
      <formula>"in scadenza"</formula>
    </cfRule>
    <cfRule type="cellIs" dxfId="180" priority="44" operator="equal">
      <formula>"ok"</formula>
    </cfRule>
    <cfRule type="containsText" dxfId="179" priority="45" operator="containsText" text="scaduto">
      <formula>NOT(ISERROR(SEARCH("scaduto",G39)))</formula>
    </cfRule>
    <cfRule type="cellIs" dxfId="178" priority="46" operator="equal">
      <formula>"scaduto"</formula>
    </cfRule>
    <cfRule type="containsText" dxfId="177" priority="47" operator="containsText" text="scaduto">
      <formula>NOT(ISERROR(SEARCH("scaduto",G39)))</formula>
    </cfRule>
    <cfRule type="containsText" dxfId="176" priority="48" operator="containsText" text="ok">
      <formula>NOT(ISERROR(SEARCH("ok",G39)))</formula>
    </cfRule>
    <cfRule type="containsText" dxfId="175" priority="49" operator="containsText" text="ok">
      <formula>NOT(ISERROR(SEARCH("ok",G39)))</formula>
    </cfRule>
  </conditionalFormatting>
  <conditionalFormatting sqref="G40">
    <cfRule type="cellIs" dxfId="174" priority="36" operator="equal">
      <formula>"in scadenza"</formula>
    </cfRule>
    <cfRule type="cellIs" dxfId="173" priority="37" operator="equal">
      <formula>"ok"</formula>
    </cfRule>
    <cfRule type="containsText" dxfId="172" priority="38" operator="containsText" text="scaduto">
      <formula>NOT(ISERROR(SEARCH("scaduto",G40)))</formula>
    </cfRule>
    <cfRule type="cellIs" dxfId="171" priority="39" operator="equal">
      <formula>"scaduto"</formula>
    </cfRule>
    <cfRule type="containsText" dxfId="170" priority="40" operator="containsText" text="scaduto">
      <formula>NOT(ISERROR(SEARCH("scaduto",G40)))</formula>
    </cfRule>
    <cfRule type="containsText" dxfId="169" priority="41" operator="containsText" text="ok">
      <formula>NOT(ISERROR(SEARCH("ok",G40)))</formula>
    </cfRule>
    <cfRule type="containsText" dxfId="168" priority="42" operator="containsText" text="ok">
      <formula>NOT(ISERROR(SEARCH("ok",G40)))</formula>
    </cfRule>
  </conditionalFormatting>
  <conditionalFormatting sqref="G27">
    <cfRule type="cellIs" dxfId="167" priority="29" operator="equal">
      <formula>"in scadenza"</formula>
    </cfRule>
    <cfRule type="cellIs" dxfId="166" priority="30" operator="equal">
      <formula>"ok"</formula>
    </cfRule>
    <cfRule type="containsText" dxfId="165" priority="31" operator="containsText" text="scaduto">
      <formula>NOT(ISERROR(SEARCH("scaduto",G27)))</formula>
    </cfRule>
    <cfRule type="cellIs" dxfId="164" priority="32" operator="equal">
      <formula>"scaduto"</formula>
    </cfRule>
    <cfRule type="containsText" dxfId="163" priority="33" operator="containsText" text="scaduto">
      <formula>NOT(ISERROR(SEARCH("scaduto",G27)))</formula>
    </cfRule>
    <cfRule type="containsText" dxfId="162" priority="34" operator="containsText" text="ok">
      <formula>NOT(ISERROR(SEARCH("ok",G27)))</formula>
    </cfRule>
    <cfRule type="containsText" dxfId="161" priority="35" operator="containsText" text="ok">
      <formula>NOT(ISERROR(SEARCH("ok",G27)))</formula>
    </cfRule>
  </conditionalFormatting>
  <conditionalFormatting sqref="G20">
    <cfRule type="cellIs" dxfId="160" priority="22" operator="equal">
      <formula>"in scadenza"</formula>
    </cfRule>
    <cfRule type="cellIs" dxfId="159" priority="23" operator="equal">
      <formula>"ok"</formula>
    </cfRule>
    <cfRule type="containsText" dxfId="158" priority="24" operator="containsText" text="scaduto">
      <formula>NOT(ISERROR(SEARCH("scaduto",G20)))</formula>
    </cfRule>
    <cfRule type="cellIs" dxfId="157" priority="25" operator="equal">
      <formula>"scaduto"</formula>
    </cfRule>
    <cfRule type="containsText" dxfId="156" priority="26" operator="containsText" text="scaduto">
      <formula>NOT(ISERROR(SEARCH("scaduto",G20)))</formula>
    </cfRule>
    <cfRule type="containsText" dxfId="155" priority="27" operator="containsText" text="ok">
      <formula>NOT(ISERROR(SEARCH("ok",G20)))</formula>
    </cfRule>
    <cfRule type="containsText" dxfId="154" priority="28" operator="containsText" text="ok">
      <formula>NOT(ISERROR(SEARCH("ok",G20)))</formula>
    </cfRule>
  </conditionalFormatting>
  <conditionalFormatting sqref="G41:G42">
    <cfRule type="cellIs" dxfId="153" priority="8" operator="equal">
      <formula>"in scadenza"</formula>
    </cfRule>
    <cfRule type="cellIs" dxfId="152" priority="9" operator="equal">
      <formula>"ok"</formula>
    </cfRule>
    <cfRule type="containsText" dxfId="151" priority="10" operator="containsText" text="scaduto">
      <formula>NOT(ISERROR(SEARCH("scaduto",G41)))</formula>
    </cfRule>
    <cfRule type="cellIs" dxfId="150" priority="11" operator="equal">
      <formula>"scaduto"</formula>
    </cfRule>
    <cfRule type="containsText" dxfId="149" priority="12" operator="containsText" text="scaduto">
      <formula>NOT(ISERROR(SEARCH("scaduto",G41)))</formula>
    </cfRule>
    <cfRule type="containsText" dxfId="148" priority="13" operator="containsText" text="ok">
      <formula>NOT(ISERROR(SEARCH("ok",G41)))</formula>
    </cfRule>
    <cfRule type="containsText" dxfId="147" priority="14" operator="containsText" text="ok">
      <formula>NOT(ISERROR(SEARCH("ok",G41)))</formula>
    </cfRule>
  </conditionalFormatting>
  <conditionalFormatting sqref="G12:G16">
    <cfRule type="cellIs" dxfId="146" priority="1" operator="equal">
      <formula>"in scadenza"</formula>
    </cfRule>
    <cfRule type="cellIs" dxfId="145" priority="2" operator="equal">
      <formula>"ok"</formula>
    </cfRule>
    <cfRule type="containsText" dxfId="144" priority="3" operator="containsText" text="scaduto">
      <formula>NOT(ISERROR(SEARCH("scaduto",G12)))</formula>
    </cfRule>
    <cfRule type="cellIs" dxfId="143" priority="4" operator="equal">
      <formula>"scaduto"</formula>
    </cfRule>
    <cfRule type="containsText" dxfId="142" priority="5" operator="containsText" text="scaduto">
      <formula>NOT(ISERROR(SEARCH("scaduto",G12)))</formula>
    </cfRule>
    <cfRule type="containsText" dxfId="141" priority="6" operator="containsText" text="ok">
      <formula>NOT(ISERROR(SEARCH("ok",G12)))</formula>
    </cfRule>
    <cfRule type="containsText" dxfId="140" priority="7" operator="containsText" text="ok">
      <formula>NOT(ISERROR(SEARCH("ok",G12)))</formula>
    </cfRule>
  </conditionalFormatting>
  <pageMargins left="0.70866141732283472" right="0.70866141732283472" top="0.74803149606299213" bottom="0.74803149606299213" header="0.31496062992125984" footer="0.31496062992125984"/>
  <pageSetup paperSize="8" scale="70" fitToWidth="0" fitToHeight="0" orientation="portrait" horizontalDpi="300" r:id="rId1"/>
  <headerFooter>
    <oddHeader>&amp;C&amp;"-,Grassetto"&amp;20SCADENZIARIO IMPRESE</oddHeader>
    <oddFooter>&amp;L&amp;30&amp;K03+000C.P.T.&amp;R&amp;30&amp;K03+000INAIL</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6"/>
  <sheetViews>
    <sheetView view="pageLayout" topLeftCell="A25" zoomScaleNormal="100" workbookViewId="0">
      <selection activeCell="H35" sqref="H35"/>
    </sheetView>
  </sheetViews>
  <sheetFormatPr defaultRowHeight="15" x14ac:dyDescent="0.25"/>
  <cols>
    <col min="1" max="1" width="9" customWidth="1"/>
    <col min="2" max="2" width="39.7109375" customWidth="1"/>
    <col min="3" max="3" width="14.85546875" customWidth="1"/>
    <col min="4" max="4" width="18.5703125" customWidth="1"/>
    <col min="5" max="5" width="10.85546875" customWidth="1"/>
    <col min="6" max="6" width="21.5703125" customWidth="1"/>
    <col min="7" max="7" width="13.5703125" customWidth="1"/>
    <col min="8" max="8" width="23.85546875" customWidth="1"/>
    <col min="12" max="12" width="9.140625" customWidth="1"/>
  </cols>
  <sheetData>
    <row r="1" spans="1:12" ht="15" customHeight="1" x14ac:dyDescent="0.25">
      <c r="B1" s="106" t="s">
        <v>31</v>
      </c>
      <c r="C1" s="106"/>
      <c r="D1" s="107" t="s">
        <v>32</v>
      </c>
      <c r="E1" s="107"/>
      <c r="F1" s="107"/>
      <c r="G1" s="101" t="s">
        <v>26</v>
      </c>
      <c r="H1" s="101"/>
    </row>
    <row r="2" spans="1:12" ht="15" customHeight="1" x14ac:dyDescent="0.25">
      <c r="B2" s="106"/>
      <c r="C2" s="106"/>
      <c r="D2" s="107"/>
      <c r="E2" s="107"/>
      <c r="F2" s="107"/>
      <c r="G2" s="101"/>
      <c r="H2" s="101"/>
    </row>
    <row r="3" spans="1:12" ht="15" customHeight="1" x14ac:dyDescent="0.25">
      <c r="B3" s="106"/>
      <c r="C3" s="106"/>
      <c r="D3" s="107"/>
      <c r="E3" s="107"/>
      <c r="F3" s="107"/>
      <c r="G3" s="101"/>
      <c r="H3" s="101"/>
    </row>
    <row r="4" spans="1:12" ht="15" customHeight="1" x14ac:dyDescent="0.25">
      <c r="B4" s="106"/>
      <c r="C4" s="106"/>
      <c r="D4" s="107"/>
      <c r="E4" s="107"/>
      <c r="F4" s="107"/>
      <c r="G4" s="101"/>
      <c r="H4" s="101"/>
    </row>
    <row r="5" spans="1:12" ht="15" customHeight="1" x14ac:dyDescent="0.25">
      <c r="B5" s="106"/>
      <c r="C5" s="106"/>
      <c r="D5" s="107"/>
      <c r="E5" s="107"/>
      <c r="F5" s="107"/>
      <c r="G5" s="34">
        <f ca="1">TODAY()</f>
        <v>42412</v>
      </c>
      <c r="H5" s="34"/>
    </row>
    <row r="6" spans="1:12" ht="15" customHeight="1" x14ac:dyDescent="0.25">
      <c r="B6" s="15"/>
      <c r="C6" s="15"/>
      <c r="D6" s="15"/>
      <c r="E6" s="15"/>
      <c r="F6" s="15"/>
      <c r="H6" s="8"/>
    </row>
    <row r="7" spans="1:12" ht="15" customHeight="1" x14ac:dyDescent="0.25">
      <c r="B7" s="122" t="str">
        <f>anagrafica!C58</f>
        <v>Lavoratore 8</v>
      </c>
      <c r="C7" s="122"/>
      <c r="D7" s="122"/>
      <c r="E7" s="122"/>
      <c r="F7" s="122"/>
      <c r="G7" s="70" t="s">
        <v>125</v>
      </c>
      <c r="H7" s="35" t="s">
        <v>126</v>
      </c>
    </row>
    <row r="8" spans="1:12" ht="15" customHeight="1" x14ac:dyDescent="0.25">
      <c r="B8" s="122"/>
      <c r="C8" s="122"/>
      <c r="D8" s="122"/>
      <c r="E8" s="122"/>
      <c r="F8" s="122"/>
      <c r="G8" s="117" t="str">
        <f>anagrafica!D58</f>
        <v>preposto</v>
      </c>
      <c r="H8" s="119" t="str">
        <f>anagrafica!E58</f>
        <v>lavoratore (RSPP)</v>
      </c>
      <c r="J8" s="2" t="s">
        <v>8</v>
      </c>
    </row>
    <row r="9" spans="1:12" ht="15" customHeight="1" thickBot="1" x14ac:dyDescent="0.3">
      <c r="B9" s="43"/>
      <c r="C9" s="43"/>
      <c r="D9" s="43"/>
      <c r="E9" s="43"/>
      <c r="F9" s="43"/>
      <c r="G9" s="118"/>
      <c r="H9" s="120"/>
      <c r="J9" s="2"/>
    </row>
    <row r="10" spans="1:12" ht="30.75" thickBot="1" x14ac:dyDescent="0.3">
      <c r="B10" s="29" t="s">
        <v>3</v>
      </c>
      <c r="C10" s="42" t="s">
        <v>4</v>
      </c>
      <c r="D10" s="115" t="s">
        <v>9</v>
      </c>
      <c r="E10" s="115"/>
      <c r="F10" s="42" t="s">
        <v>5</v>
      </c>
      <c r="G10" s="42" t="s">
        <v>11</v>
      </c>
      <c r="H10" s="42" t="s">
        <v>30</v>
      </c>
      <c r="K10" s="2"/>
      <c r="L10" s="2"/>
    </row>
    <row r="11" spans="1:12" ht="30" customHeight="1" thickBot="1" x14ac:dyDescent="0.3">
      <c r="C11" s="32" t="s">
        <v>28</v>
      </c>
      <c r="D11" s="23" t="s">
        <v>27</v>
      </c>
      <c r="E11" s="23" t="s">
        <v>10</v>
      </c>
      <c r="F11" s="4"/>
      <c r="G11" s="1"/>
      <c r="H11" s="6"/>
    </row>
    <row r="12" spans="1:12" ht="35.1" customHeight="1" thickBot="1" x14ac:dyDescent="0.3">
      <c r="A12" s="121" t="s">
        <v>127</v>
      </c>
      <c r="B12" s="27" t="s">
        <v>85</v>
      </c>
      <c r="C12" s="26"/>
      <c r="D12" s="24" t="s">
        <v>7</v>
      </c>
      <c r="E12" s="22">
        <v>0</v>
      </c>
      <c r="F12" s="3" t="str">
        <f t="shared" ref="F12:F13" si="0">IF(OR(C12="",C12="non serve"),"non serve",IF(D12="permanente","non scade",EDATE(C12, D12*12+E12)))</f>
        <v>non serve</v>
      </c>
      <c r="G12" s="33" t="str">
        <f t="shared" ref="G12:G16" si="1">IF(F12="non scade","ok",IF(F12="non serve","ok",IF(F12&gt;$G$5,IF(F12&gt;$G$5+45,"ok","in scadenza"),"scaduto")))</f>
        <v>ok</v>
      </c>
      <c r="H12" s="5" t="str">
        <f t="shared" ref="H12:H16" si="2">IF(OR(C12="",C12="non serve"),"attestato non necessario",IF(D12="permanente","costituisce credito formativo permanente",IF(($G$5&lt;F12),(YEAR(F12)-YEAR($G$5))*12+MONTH(F12)-MONTH($G$5),"attestato scaduto")))</f>
        <v>attestato non necessario</v>
      </c>
    </row>
    <row r="13" spans="1:12" ht="35.1" customHeight="1" thickBot="1" x14ac:dyDescent="0.3">
      <c r="A13" s="121"/>
      <c r="B13" s="27" t="str">
        <f>IF(G8="dirigente","CORSO DIRIGENTI",IF(G8="preposto","CORSO PREPOSTI","Corso preposto (eventuale)"))</f>
        <v>CORSO PREPOSTI</v>
      </c>
      <c r="C13" s="26">
        <v>40224</v>
      </c>
      <c r="D13" s="22">
        <v>5</v>
      </c>
      <c r="E13" s="22">
        <v>0</v>
      </c>
      <c r="F13" s="3">
        <f t="shared" si="0"/>
        <v>42050</v>
      </c>
      <c r="G13" s="33" t="str">
        <f t="shared" ca="1" si="1"/>
        <v>scaduto</v>
      </c>
      <c r="H13" s="5" t="str">
        <f t="shared" ca="1" si="2"/>
        <v>attestato scaduto</v>
      </c>
    </row>
    <row r="14" spans="1:12" ht="35.1" customHeight="1" thickBot="1" x14ac:dyDescent="0.3">
      <c r="A14" s="121"/>
      <c r="B14" s="28" t="str">
        <f>IF(H8="lavoratore (RLS)","CORSO RAPPRESENTANTE DEI LAVORATORI PER LA SICUREZZA",IF(H8="lavoratore (RSPP)","CORSO RSPP (MODULO A)",""))</f>
        <v>CORSO RSPP (MODULO A)</v>
      </c>
      <c r="C14" s="26"/>
      <c r="D14" s="22" t="str">
        <f>IF(B14="CORSO RAPPRESENTANTE DEI LAVORATORI PER LA SICUREZZA",1,IF(B14="CORSO RSPP (MODULO A)","permanente",""))</f>
        <v>permanente</v>
      </c>
      <c r="E14" s="22"/>
      <c r="F14" s="3" t="str">
        <f>IF(OR(C14="",C14="non serve"),"non serve",IF(D14="permanente","non scade",EDATE(C14, D14*12+E14)))</f>
        <v>non serve</v>
      </c>
      <c r="G14" s="33" t="str">
        <f t="shared" si="1"/>
        <v>ok</v>
      </c>
      <c r="H14" s="5" t="str">
        <f t="shared" si="2"/>
        <v>attestato non necessario</v>
      </c>
      <c r="I14" s="11"/>
    </row>
    <row r="15" spans="1:12" ht="35.1" customHeight="1" thickBot="1" x14ac:dyDescent="0.3">
      <c r="A15" s="121"/>
      <c r="B15" s="28" t="str">
        <f>IF(B14="CORSO RSPP (MODULO A)","CORSO RSPP (MODULO B)","")</f>
        <v>CORSO RSPP (MODULO B)</v>
      </c>
      <c r="C15" s="26"/>
      <c r="D15" s="22">
        <f>IF(B15="CORSO RSPP (MODULO B)",5,"")</f>
        <v>5</v>
      </c>
      <c r="E15" s="22"/>
      <c r="F15" s="3" t="str">
        <f t="shared" ref="F15:F16" si="3">IF(OR(C15="",C15="non serve"),"non serve",IF(D15="permanente","non scade",EDATE(C15, D15*12+E15)))</f>
        <v>non serve</v>
      </c>
      <c r="G15" s="33" t="str">
        <f>IF(F15="non scade","ok",IF(F15="non serve","ok",IF(F15&gt;$G$5,IF(F15&gt;$G$5+45,"ok","in scadenza"),"scaduto")))</f>
        <v>ok</v>
      </c>
      <c r="H15" s="5" t="str">
        <f t="shared" si="2"/>
        <v>attestato non necessario</v>
      </c>
      <c r="I15" s="11"/>
    </row>
    <row r="16" spans="1:12" ht="35.1" customHeight="1" thickBot="1" x14ac:dyDescent="0.3">
      <c r="A16" s="121"/>
      <c r="B16" s="28" t="str">
        <f>IF(B14="CORSO RSPP (MODULO A)","CORSO RSPP (MODULO C)","")</f>
        <v>CORSO RSPP (MODULO C)</v>
      </c>
      <c r="C16" s="26"/>
      <c r="D16" s="22" t="str">
        <f>IF(B16="CORSO RSPP (MODULO C)", "permanente","")</f>
        <v>permanente</v>
      </c>
      <c r="E16" s="22"/>
      <c r="F16" s="3" t="str">
        <f t="shared" si="3"/>
        <v>non serve</v>
      </c>
      <c r="G16" s="33" t="str">
        <f t="shared" si="1"/>
        <v>ok</v>
      </c>
      <c r="H16" s="5" t="str">
        <f t="shared" si="2"/>
        <v>attestato non necessario</v>
      </c>
      <c r="I16" s="11"/>
    </row>
    <row r="17" spans="1:9" ht="35.1" customHeight="1" thickBot="1" x14ac:dyDescent="0.3">
      <c r="A17" s="114" t="s">
        <v>128</v>
      </c>
      <c r="B17" s="28" t="s">
        <v>37</v>
      </c>
      <c r="C17" s="26"/>
      <c r="D17" s="22">
        <v>3</v>
      </c>
      <c r="E17" s="22">
        <v>0</v>
      </c>
      <c r="F17" s="3" t="str">
        <f t="shared" ref="F17:F20" si="4">IF(OR(C17="",C17="non serve"),"non serve",IF(D17="permanente","non scade",EDATE(C17, D17*12+E17)))</f>
        <v>non serve</v>
      </c>
      <c r="G17" s="33" t="str">
        <f t="shared" ref="G17:G20" si="5">IF(F17="non scade","ok",IF(F17="non serve","ok",IF(F17&gt;$G$5,IF(F17&gt;$G$5+45,"ok","in scadenza"),"scaduto")))</f>
        <v>ok</v>
      </c>
      <c r="H17" s="5" t="str">
        <f t="shared" ref="H17:H42" si="6">IF(OR(C17="",C17="non serve"),"attestato non necessario",IF(D17="permanente","costituisce credito formativo permanente",IF(($G$5&lt;F17),(YEAR(F17)-YEAR($G$5))*12+MONTH(F17)-MONTH($G$5),"attestato scaduto")))</f>
        <v>attestato non necessario</v>
      </c>
      <c r="I17" s="11"/>
    </row>
    <row r="18" spans="1:9" ht="35.1" customHeight="1" thickBot="1" x14ac:dyDescent="0.3">
      <c r="A18" s="114"/>
      <c r="B18" s="28" t="s">
        <v>38</v>
      </c>
      <c r="C18" s="26"/>
      <c r="D18" s="22">
        <v>3</v>
      </c>
      <c r="E18" s="22">
        <v>0</v>
      </c>
      <c r="F18" s="3" t="str">
        <f t="shared" si="4"/>
        <v>non serve</v>
      </c>
      <c r="G18" s="33" t="str">
        <f t="shared" si="5"/>
        <v>ok</v>
      </c>
      <c r="H18" s="5" t="str">
        <f t="shared" si="6"/>
        <v>attestato non necessario</v>
      </c>
      <c r="I18" s="11"/>
    </row>
    <row r="19" spans="1:9" ht="35.1" customHeight="1" thickBot="1" x14ac:dyDescent="0.3">
      <c r="A19" s="114"/>
      <c r="B19" s="28" t="s">
        <v>56</v>
      </c>
      <c r="C19" s="26"/>
      <c r="D19" s="22">
        <v>3</v>
      </c>
      <c r="E19" s="22">
        <v>0</v>
      </c>
      <c r="F19" s="3" t="str">
        <f t="shared" si="4"/>
        <v>non serve</v>
      </c>
      <c r="G19" s="33" t="str">
        <f t="shared" si="5"/>
        <v>ok</v>
      </c>
      <c r="H19" s="5" t="str">
        <f t="shared" si="6"/>
        <v>attestato non necessario</v>
      </c>
      <c r="I19" s="11"/>
    </row>
    <row r="20" spans="1:9" ht="35.1" customHeight="1" thickBot="1" x14ac:dyDescent="0.3">
      <c r="A20" s="114"/>
      <c r="B20" s="28" t="s">
        <v>58</v>
      </c>
      <c r="C20" s="26"/>
      <c r="D20" s="22">
        <v>5</v>
      </c>
      <c r="E20" s="22">
        <v>0</v>
      </c>
      <c r="F20" s="3" t="str">
        <f t="shared" si="4"/>
        <v>non serve</v>
      </c>
      <c r="G20" s="33" t="str">
        <f t="shared" si="5"/>
        <v>ok</v>
      </c>
      <c r="H20" s="5" t="str">
        <f t="shared" si="6"/>
        <v>attestato non necessario</v>
      </c>
      <c r="I20" s="11"/>
    </row>
    <row r="21" spans="1:9" ht="35.1" customHeight="1" thickBot="1" x14ac:dyDescent="0.3">
      <c r="A21" s="114"/>
      <c r="B21" s="28" t="s">
        <v>40</v>
      </c>
      <c r="C21" s="26"/>
      <c r="D21" s="25">
        <v>4</v>
      </c>
      <c r="E21" s="25">
        <v>0</v>
      </c>
      <c r="F21" s="3">
        <v>43532</v>
      </c>
      <c r="G21" s="33" t="s">
        <v>39</v>
      </c>
      <c r="H21" s="5" t="str">
        <f t="shared" si="6"/>
        <v>attestato non necessario</v>
      </c>
      <c r="I21" s="11"/>
    </row>
    <row r="22" spans="1:9" ht="35.1" customHeight="1" thickBot="1" x14ac:dyDescent="0.3">
      <c r="A22" s="114"/>
      <c r="B22" s="28" t="s">
        <v>41</v>
      </c>
      <c r="C22" s="26"/>
      <c r="D22" s="25">
        <v>4</v>
      </c>
      <c r="E22" s="25">
        <v>0</v>
      </c>
      <c r="F22" s="3">
        <v>43532</v>
      </c>
      <c r="G22" s="33" t="s">
        <v>39</v>
      </c>
      <c r="H22" s="5" t="str">
        <f t="shared" si="6"/>
        <v>attestato non necessario</v>
      </c>
      <c r="I22" s="11"/>
    </row>
    <row r="23" spans="1:9" ht="35.1" customHeight="1" thickBot="1" x14ac:dyDescent="0.3">
      <c r="A23" s="114"/>
      <c r="B23" s="28" t="s">
        <v>42</v>
      </c>
      <c r="C23" s="26"/>
      <c r="D23" s="25">
        <v>3</v>
      </c>
      <c r="E23" s="25">
        <v>0</v>
      </c>
      <c r="F23" s="3">
        <v>43532</v>
      </c>
      <c r="G23" s="33" t="s">
        <v>39</v>
      </c>
      <c r="H23" s="5" t="str">
        <f t="shared" si="6"/>
        <v>attestato non necessario</v>
      </c>
      <c r="I23" s="11"/>
    </row>
    <row r="24" spans="1:9" ht="35.1" customHeight="1" thickBot="1" x14ac:dyDescent="0.3">
      <c r="A24" s="114"/>
      <c r="B24" s="28" t="s">
        <v>6</v>
      </c>
      <c r="C24" s="26"/>
      <c r="D24" s="25">
        <v>5</v>
      </c>
      <c r="E24" s="25">
        <v>0</v>
      </c>
      <c r="F24" s="3" t="str">
        <f t="shared" ref="F24:F40" si="7">IF(OR(C24="",C24="non serve"),"non serve",IF(D24="permanente","non scade",EDATE(C24, D24*12+E24)))</f>
        <v>non serve</v>
      </c>
      <c r="G24" s="33" t="str">
        <f t="shared" ref="G24:G42" si="8">IF(F24="non scade","ok",IF(F24="non serve","ok",IF(F24&gt;$G$5,IF(F24&gt;$G$5+45,"ok","in scadenza"),"scaduto")))</f>
        <v>ok</v>
      </c>
      <c r="H24" s="5" t="str">
        <f t="shared" si="6"/>
        <v>attestato non necessario</v>
      </c>
      <c r="I24" s="11"/>
    </row>
    <row r="25" spans="1:9" ht="35.1" customHeight="1" thickBot="1" x14ac:dyDescent="0.3">
      <c r="A25" s="114"/>
      <c r="B25" s="28" t="s">
        <v>29</v>
      </c>
      <c r="C25" s="26"/>
      <c r="D25" s="25">
        <v>5</v>
      </c>
      <c r="E25" s="25">
        <v>0</v>
      </c>
      <c r="F25" s="3" t="str">
        <f t="shared" si="7"/>
        <v>non serve</v>
      </c>
      <c r="G25" s="33" t="str">
        <f t="shared" si="8"/>
        <v>ok</v>
      </c>
      <c r="H25" s="5" t="str">
        <f t="shared" si="6"/>
        <v>attestato non necessario</v>
      </c>
      <c r="I25" s="11"/>
    </row>
    <row r="26" spans="1:9" ht="35.1" customHeight="1" thickBot="1" x14ac:dyDescent="0.3">
      <c r="A26" s="114"/>
      <c r="B26" s="28" t="s">
        <v>43</v>
      </c>
      <c r="C26" s="26"/>
      <c r="D26" s="25" t="s">
        <v>7</v>
      </c>
      <c r="E26" s="25">
        <v>0</v>
      </c>
      <c r="F26" s="3" t="str">
        <f t="shared" si="7"/>
        <v>non serve</v>
      </c>
      <c r="G26" s="33" t="str">
        <f t="shared" si="8"/>
        <v>ok</v>
      </c>
      <c r="H26" s="5" t="str">
        <f t="shared" si="6"/>
        <v>attestato non necessario</v>
      </c>
      <c r="I26" s="11"/>
    </row>
    <row r="27" spans="1:9" ht="35.1" customHeight="1" thickBot="1" x14ac:dyDescent="0.3">
      <c r="A27" s="114"/>
      <c r="B27" s="28" t="s">
        <v>57</v>
      </c>
      <c r="C27" s="26"/>
      <c r="D27" s="25">
        <v>5</v>
      </c>
      <c r="E27" s="25">
        <v>0</v>
      </c>
      <c r="F27" s="3" t="str">
        <f t="shared" si="7"/>
        <v>non serve</v>
      </c>
      <c r="G27" s="33" t="str">
        <f t="shared" si="8"/>
        <v>ok</v>
      </c>
      <c r="H27" s="5" t="str">
        <f t="shared" si="6"/>
        <v>attestato non necessario</v>
      </c>
      <c r="I27" s="11"/>
    </row>
    <row r="28" spans="1:9" ht="35.1" customHeight="1" thickBot="1" x14ac:dyDescent="0.3">
      <c r="A28" s="114"/>
      <c r="B28" s="28" t="s">
        <v>44</v>
      </c>
      <c r="C28" s="26"/>
      <c r="D28" s="25">
        <v>4</v>
      </c>
      <c r="E28" s="25">
        <v>0</v>
      </c>
      <c r="F28" s="3" t="str">
        <f t="shared" si="7"/>
        <v>non serve</v>
      </c>
      <c r="G28" s="33" t="str">
        <f t="shared" si="8"/>
        <v>ok</v>
      </c>
      <c r="H28" s="5" t="str">
        <f t="shared" si="6"/>
        <v>attestato non necessario</v>
      </c>
      <c r="I28" s="11"/>
    </row>
    <row r="29" spans="1:9" ht="35.1" customHeight="1" thickBot="1" x14ac:dyDescent="0.3">
      <c r="A29" s="114"/>
      <c r="B29" s="28" t="s">
        <v>45</v>
      </c>
      <c r="C29" s="26"/>
      <c r="D29" s="25">
        <v>4</v>
      </c>
      <c r="E29" s="25">
        <v>0</v>
      </c>
      <c r="F29" s="3" t="str">
        <f t="shared" si="7"/>
        <v>non serve</v>
      </c>
      <c r="G29" s="33" t="str">
        <f t="shared" si="8"/>
        <v>ok</v>
      </c>
      <c r="H29" s="5" t="str">
        <f t="shared" si="6"/>
        <v>attestato non necessario</v>
      </c>
      <c r="I29" s="11"/>
    </row>
    <row r="30" spans="1:9" ht="35.1" customHeight="1" thickBot="1" x14ac:dyDescent="0.3">
      <c r="A30" s="114"/>
      <c r="B30" s="28" t="s">
        <v>59</v>
      </c>
      <c r="C30" s="26"/>
      <c r="D30" s="25">
        <v>5</v>
      </c>
      <c r="E30" s="25">
        <v>0</v>
      </c>
      <c r="F30" s="3" t="str">
        <f t="shared" si="7"/>
        <v>non serve</v>
      </c>
      <c r="G30" s="33" t="str">
        <f t="shared" si="8"/>
        <v>ok</v>
      </c>
      <c r="H30" s="5" t="str">
        <f t="shared" si="6"/>
        <v>attestato non necessario</v>
      </c>
      <c r="I30" s="11"/>
    </row>
    <row r="31" spans="1:9" ht="35.1" customHeight="1" thickBot="1" x14ac:dyDescent="0.3">
      <c r="A31" s="114"/>
      <c r="B31" s="28" t="s">
        <v>46</v>
      </c>
      <c r="C31" s="26"/>
      <c r="D31" s="25">
        <v>4</v>
      </c>
      <c r="E31" s="25">
        <v>0</v>
      </c>
      <c r="F31" s="3" t="str">
        <f t="shared" si="7"/>
        <v>non serve</v>
      </c>
      <c r="G31" s="33" t="str">
        <f t="shared" si="8"/>
        <v>ok</v>
      </c>
      <c r="H31" s="5" t="str">
        <f t="shared" si="6"/>
        <v>attestato non necessario</v>
      </c>
      <c r="I31" s="11"/>
    </row>
    <row r="32" spans="1:9" ht="35.1" customHeight="1" thickBot="1" x14ac:dyDescent="0.3">
      <c r="A32" s="114"/>
      <c r="B32" s="28" t="s">
        <v>47</v>
      </c>
      <c r="C32" s="26"/>
      <c r="D32" s="25" t="s">
        <v>7</v>
      </c>
      <c r="E32" s="25">
        <v>0</v>
      </c>
      <c r="F32" s="3" t="str">
        <f t="shared" si="7"/>
        <v>non serve</v>
      </c>
      <c r="G32" s="33" t="str">
        <f t="shared" si="8"/>
        <v>ok</v>
      </c>
      <c r="H32" s="5" t="str">
        <f t="shared" si="6"/>
        <v>attestato non necessario</v>
      </c>
      <c r="I32" s="11"/>
    </row>
    <row r="33" spans="1:9" ht="35.1" customHeight="1" thickBot="1" x14ac:dyDescent="0.3">
      <c r="A33" s="114"/>
      <c r="B33" s="28" t="s">
        <v>48</v>
      </c>
      <c r="C33" s="26"/>
      <c r="D33" s="25" t="s">
        <v>7</v>
      </c>
      <c r="E33" s="25">
        <v>0</v>
      </c>
      <c r="F33" s="3" t="str">
        <f t="shared" si="7"/>
        <v>non serve</v>
      </c>
      <c r="G33" s="33" t="str">
        <f t="shared" si="8"/>
        <v>ok</v>
      </c>
      <c r="H33" s="5" t="str">
        <f t="shared" si="6"/>
        <v>attestato non necessario</v>
      </c>
      <c r="I33" s="11"/>
    </row>
    <row r="34" spans="1:9" ht="35.1" customHeight="1" thickBot="1" x14ac:dyDescent="0.3">
      <c r="A34" s="114"/>
      <c r="B34" s="28" t="s">
        <v>49</v>
      </c>
      <c r="C34" s="26"/>
      <c r="D34" s="25">
        <v>5</v>
      </c>
      <c r="E34" s="25">
        <v>0</v>
      </c>
      <c r="F34" s="3" t="str">
        <f t="shared" si="7"/>
        <v>non serve</v>
      </c>
      <c r="G34" s="33" t="str">
        <f t="shared" si="8"/>
        <v>ok</v>
      </c>
      <c r="H34" s="5" t="str">
        <f t="shared" si="6"/>
        <v>attestato non necessario</v>
      </c>
      <c r="I34" s="11"/>
    </row>
    <row r="35" spans="1:9" ht="35.1" customHeight="1" thickBot="1" x14ac:dyDescent="0.3">
      <c r="A35" s="114"/>
      <c r="B35" s="28" t="s">
        <v>50</v>
      </c>
      <c r="C35" s="26"/>
      <c r="D35" s="25">
        <v>5</v>
      </c>
      <c r="E35" s="25">
        <v>0</v>
      </c>
      <c r="F35" s="3" t="str">
        <f t="shared" si="7"/>
        <v>non serve</v>
      </c>
      <c r="G35" s="33" t="str">
        <f t="shared" si="8"/>
        <v>ok</v>
      </c>
      <c r="H35" s="5" t="str">
        <f t="shared" si="6"/>
        <v>attestato non necessario</v>
      </c>
      <c r="I35" s="11"/>
    </row>
    <row r="36" spans="1:9" ht="35.1" customHeight="1" thickBot="1" x14ac:dyDescent="0.3">
      <c r="A36" s="114"/>
      <c r="B36" s="28" t="s">
        <v>51</v>
      </c>
      <c r="C36" s="26"/>
      <c r="D36" s="25">
        <v>5</v>
      </c>
      <c r="E36" s="25">
        <v>0</v>
      </c>
      <c r="F36" s="3" t="str">
        <f t="shared" si="7"/>
        <v>non serve</v>
      </c>
      <c r="G36" s="33" t="str">
        <f t="shared" si="8"/>
        <v>ok</v>
      </c>
      <c r="H36" s="5" t="str">
        <f t="shared" si="6"/>
        <v>attestato non necessario</v>
      </c>
      <c r="I36" s="11"/>
    </row>
    <row r="37" spans="1:9" ht="35.1" customHeight="1" thickBot="1" x14ac:dyDescent="0.3">
      <c r="A37" s="114"/>
      <c r="B37" s="28" t="s">
        <v>52</v>
      </c>
      <c r="C37" s="26"/>
      <c r="D37" s="25">
        <v>5</v>
      </c>
      <c r="E37" s="25">
        <v>0</v>
      </c>
      <c r="F37" s="3" t="str">
        <f t="shared" si="7"/>
        <v>non serve</v>
      </c>
      <c r="G37" s="33" t="str">
        <f t="shared" si="8"/>
        <v>ok</v>
      </c>
      <c r="H37" s="5" t="str">
        <f t="shared" si="6"/>
        <v>attestato non necessario</v>
      </c>
      <c r="I37" s="11"/>
    </row>
    <row r="38" spans="1:9" ht="35.1" customHeight="1" thickBot="1" x14ac:dyDescent="0.3">
      <c r="A38" s="114"/>
      <c r="B38" s="28" t="s">
        <v>53</v>
      </c>
      <c r="C38" s="26"/>
      <c r="D38" s="25">
        <v>5</v>
      </c>
      <c r="E38" s="25">
        <v>0</v>
      </c>
      <c r="F38" s="3" t="str">
        <f t="shared" si="7"/>
        <v>non serve</v>
      </c>
      <c r="G38" s="33" t="str">
        <f t="shared" si="8"/>
        <v>ok</v>
      </c>
      <c r="H38" s="5" t="str">
        <f t="shared" si="6"/>
        <v>attestato non necessario</v>
      </c>
      <c r="I38" s="11"/>
    </row>
    <row r="39" spans="1:9" ht="35.1" customHeight="1" thickBot="1" x14ac:dyDescent="0.3">
      <c r="A39" s="114"/>
      <c r="B39" s="28" t="s">
        <v>54</v>
      </c>
      <c r="C39" s="26"/>
      <c r="D39" s="25">
        <v>5</v>
      </c>
      <c r="E39" s="25">
        <v>0</v>
      </c>
      <c r="F39" s="3" t="str">
        <f t="shared" si="7"/>
        <v>non serve</v>
      </c>
      <c r="G39" s="33" t="str">
        <f t="shared" si="8"/>
        <v>ok</v>
      </c>
      <c r="H39" s="5" t="str">
        <f t="shared" si="6"/>
        <v>attestato non necessario</v>
      </c>
      <c r="I39" s="11"/>
    </row>
    <row r="40" spans="1:9" ht="35.1" customHeight="1" thickBot="1" x14ac:dyDescent="0.3">
      <c r="A40" s="114"/>
      <c r="B40" s="28" t="s">
        <v>55</v>
      </c>
      <c r="C40" s="26"/>
      <c r="D40" s="25">
        <v>5</v>
      </c>
      <c r="E40" s="25">
        <v>0</v>
      </c>
      <c r="F40" s="3" t="str">
        <f t="shared" si="7"/>
        <v>non serve</v>
      </c>
      <c r="G40" s="33" t="str">
        <f t="shared" si="8"/>
        <v>ok</v>
      </c>
      <c r="H40" s="5" t="str">
        <f t="shared" si="6"/>
        <v>attestato non necessario</v>
      </c>
      <c r="I40" s="11"/>
    </row>
    <row r="41" spans="1:9" ht="35.1" customHeight="1" thickBot="1" x14ac:dyDescent="0.3">
      <c r="A41" s="114"/>
      <c r="B41" s="28" t="s">
        <v>109</v>
      </c>
      <c r="C41" s="26"/>
      <c r="D41" s="25">
        <v>1</v>
      </c>
      <c r="E41" s="25">
        <v>0</v>
      </c>
      <c r="F41" s="3" t="str">
        <f>IF(OR(C41="",C41="non serve"),"non serve",IF(D41="permanente","non scade",EDATE(C41, D41*12+E41)))</f>
        <v>non serve</v>
      </c>
      <c r="G41" s="33" t="str">
        <f t="shared" si="8"/>
        <v>ok</v>
      </c>
      <c r="H41" s="5" t="str">
        <f t="shared" si="6"/>
        <v>attestato non necessario</v>
      </c>
      <c r="I41" s="11"/>
    </row>
    <row r="42" spans="1:9" ht="35.1" customHeight="1" thickBot="1" x14ac:dyDescent="0.3">
      <c r="A42" s="114"/>
      <c r="B42" s="28" t="s">
        <v>110</v>
      </c>
      <c r="C42" s="26"/>
      <c r="D42" s="25">
        <v>10</v>
      </c>
      <c r="E42" s="25">
        <v>0</v>
      </c>
      <c r="F42" s="3" t="str">
        <f t="shared" ref="F42" si="9">IF(OR(C42="",C42="non serve"),"non serve",IF(D42="permanente","non scade",EDATE(C42, D42*12+E42)))</f>
        <v>non serve</v>
      </c>
      <c r="G42" s="33" t="str">
        <f t="shared" si="8"/>
        <v>ok</v>
      </c>
      <c r="H42" s="5" t="str">
        <f t="shared" si="6"/>
        <v>attestato non necessario</v>
      </c>
      <c r="I42" s="11"/>
    </row>
    <row r="43" spans="1:9" ht="35.1" customHeight="1" x14ac:dyDescent="0.25">
      <c r="A43" s="11"/>
      <c r="B43" s="39"/>
      <c r="C43" s="9"/>
      <c r="D43" s="12"/>
      <c r="E43" s="12"/>
      <c r="F43" s="9"/>
      <c r="G43" s="40"/>
      <c r="H43" s="41"/>
      <c r="I43" s="11"/>
    </row>
    <row r="44" spans="1:9" ht="35.1" customHeight="1" x14ac:dyDescent="0.25">
      <c r="A44" s="11"/>
      <c r="B44" s="39"/>
      <c r="C44" s="9"/>
      <c r="D44" s="12"/>
      <c r="E44" s="12"/>
      <c r="F44" s="9"/>
      <c r="G44" s="40"/>
      <c r="H44" s="41"/>
      <c r="I44" s="11"/>
    </row>
    <row r="45" spans="1:9" ht="15" customHeight="1" x14ac:dyDescent="0.25">
      <c r="C45" s="11"/>
      <c r="D45" s="11"/>
      <c r="E45" s="11"/>
      <c r="F45" s="11"/>
      <c r="G45" s="11"/>
      <c r="H45" s="11"/>
      <c r="I45" s="11"/>
    </row>
    <row r="46" spans="1:9" ht="15" customHeight="1" x14ac:dyDescent="0.25">
      <c r="C46" s="11"/>
      <c r="D46" s="11"/>
      <c r="E46" s="11"/>
      <c r="F46" s="11"/>
      <c r="G46" s="11"/>
      <c r="H46" s="11"/>
      <c r="I46" s="11"/>
    </row>
    <row r="47" spans="1:9" ht="15" customHeight="1" x14ac:dyDescent="0.25">
      <c r="C47" s="11"/>
      <c r="D47" s="11"/>
      <c r="E47" s="11"/>
      <c r="F47" s="11"/>
      <c r="G47" s="11"/>
      <c r="H47" s="11"/>
      <c r="I47" s="11"/>
    </row>
    <row r="48" spans="1:9" ht="15" customHeight="1" x14ac:dyDescent="0.25">
      <c r="C48" s="11"/>
      <c r="D48" s="11"/>
      <c r="E48" s="11"/>
      <c r="F48" s="11"/>
      <c r="G48" s="11"/>
      <c r="H48" s="11"/>
      <c r="I48" s="11"/>
    </row>
    <row r="49" spans="3:19" ht="15" customHeight="1" x14ac:dyDescent="0.25">
      <c r="C49" s="11"/>
      <c r="D49" s="11"/>
      <c r="E49" s="11"/>
      <c r="F49" s="11"/>
      <c r="G49" s="11"/>
      <c r="H49" s="11"/>
      <c r="I49" s="11"/>
    </row>
    <row r="50" spans="3:19" ht="15" customHeight="1" x14ac:dyDescent="0.25">
      <c r="C50" s="11"/>
      <c r="D50" s="11"/>
      <c r="E50" s="11"/>
      <c r="F50" s="11"/>
      <c r="G50" s="11"/>
      <c r="H50" s="11"/>
      <c r="I50" s="11"/>
    </row>
    <row r="51" spans="3:19" ht="15" customHeight="1" x14ac:dyDescent="0.25">
      <c r="C51" s="11"/>
      <c r="D51" s="11"/>
      <c r="E51" s="11"/>
      <c r="F51" s="11"/>
      <c r="G51" s="11"/>
      <c r="H51" s="11"/>
      <c r="I51" s="11"/>
    </row>
    <row r="52" spans="3:19" ht="15" customHeight="1" x14ac:dyDescent="0.25">
      <c r="C52" s="11"/>
      <c r="D52" s="11"/>
      <c r="E52" s="11"/>
      <c r="F52" s="11"/>
      <c r="G52" s="11"/>
      <c r="H52" s="11"/>
      <c r="I52" s="11"/>
    </row>
    <row r="53" spans="3:19" ht="15" customHeight="1" x14ac:dyDescent="0.25">
      <c r="C53" s="11"/>
      <c r="D53" s="11"/>
      <c r="E53" s="11"/>
      <c r="F53" s="11"/>
      <c r="G53" s="11"/>
      <c r="H53" s="11"/>
      <c r="I53" s="11"/>
    </row>
    <row r="54" spans="3:19" ht="15" customHeight="1" x14ac:dyDescent="0.25">
      <c r="C54" s="11"/>
      <c r="D54" s="11"/>
      <c r="E54" s="11"/>
      <c r="F54" s="11"/>
      <c r="G54" s="11"/>
      <c r="H54" s="11"/>
      <c r="I54" s="11"/>
    </row>
    <row r="55" spans="3:19" ht="15" customHeight="1" x14ac:dyDescent="0.25">
      <c r="C55" s="11"/>
      <c r="D55" s="11"/>
      <c r="E55" s="11"/>
      <c r="F55" s="11"/>
      <c r="G55" s="11"/>
      <c r="H55" s="11"/>
      <c r="I55" s="11"/>
    </row>
    <row r="56" spans="3:19" x14ac:dyDescent="0.25">
      <c r="C56" s="11"/>
      <c r="D56" s="11"/>
      <c r="E56" s="11"/>
      <c r="F56" s="11"/>
      <c r="G56" s="11"/>
      <c r="H56" s="11"/>
      <c r="I56" s="11"/>
      <c r="K56" s="2"/>
      <c r="L56" s="2"/>
      <c r="M56" s="2"/>
      <c r="N56" s="2"/>
      <c r="O56" s="2"/>
      <c r="P56" s="2"/>
      <c r="Q56" s="2"/>
      <c r="R56" s="2"/>
      <c r="S56" s="2"/>
    </row>
    <row r="57" spans="3:19" x14ac:dyDescent="0.25">
      <c r="C57" s="11"/>
      <c r="D57" s="11"/>
      <c r="E57" s="11"/>
      <c r="F57" s="11"/>
      <c r="G57" s="11"/>
      <c r="H57" s="11"/>
      <c r="I57" s="11"/>
    </row>
    <row r="58" spans="3:19" x14ac:dyDescent="0.25">
      <c r="C58" s="11"/>
      <c r="D58" s="11"/>
      <c r="E58" s="11"/>
      <c r="F58" s="11"/>
      <c r="G58" s="11"/>
      <c r="H58" s="11"/>
      <c r="I58" s="11"/>
    </row>
    <row r="59" spans="3:19" x14ac:dyDescent="0.25">
      <c r="C59" s="11"/>
      <c r="D59" s="11"/>
      <c r="E59" s="11"/>
      <c r="F59" s="11"/>
      <c r="G59" s="11"/>
      <c r="H59" s="11"/>
      <c r="I59" s="11"/>
    </row>
    <row r="60" spans="3:19" x14ac:dyDescent="0.25">
      <c r="C60" s="11"/>
      <c r="D60" s="11"/>
      <c r="E60" s="11"/>
      <c r="F60" s="11"/>
      <c r="G60" s="11"/>
      <c r="H60" s="11"/>
      <c r="I60" s="11"/>
    </row>
    <row r="61" spans="3:19" x14ac:dyDescent="0.25">
      <c r="C61" s="11"/>
      <c r="D61" s="11"/>
      <c r="E61" s="11"/>
      <c r="F61" s="11"/>
      <c r="G61" s="11"/>
      <c r="H61" s="11"/>
      <c r="I61" s="11"/>
    </row>
    <row r="62" spans="3:19" x14ac:dyDescent="0.25">
      <c r="C62" s="11"/>
      <c r="D62" s="11"/>
      <c r="E62" s="11"/>
      <c r="F62" s="11"/>
      <c r="G62" s="11"/>
      <c r="H62" s="11"/>
      <c r="I62" s="11"/>
    </row>
    <row r="63" spans="3:19" x14ac:dyDescent="0.25">
      <c r="C63" s="11"/>
      <c r="D63" s="11"/>
      <c r="E63" s="11"/>
      <c r="F63" s="11"/>
      <c r="G63" s="11"/>
      <c r="H63" s="11"/>
      <c r="I63" s="11"/>
    </row>
    <row r="64" spans="3:19" x14ac:dyDescent="0.25">
      <c r="C64" s="11"/>
      <c r="D64" s="11"/>
      <c r="E64" s="11"/>
      <c r="F64" s="11"/>
      <c r="G64" s="11"/>
      <c r="H64" s="11"/>
      <c r="I64" s="11"/>
    </row>
    <row r="65" spans="3:9" x14ac:dyDescent="0.25">
      <c r="C65" s="11"/>
      <c r="D65" s="11"/>
      <c r="E65" s="11"/>
      <c r="F65" s="11"/>
      <c r="G65" s="11"/>
      <c r="H65" s="11"/>
      <c r="I65" s="11"/>
    </row>
    <row r="66" spans="3:9" x14ac:dyDescent="0.25">
      <c r="C66" s="11"/>
      <c r="D66" s="11"/>
      <c r="E66" s="11"/>
      <c r="F66" s="11"/>
      <c r="G66" s="11"/>
      <c r="H66" s="11"/>
      <c r="I66" s="11"/>
    </row>
    <row r="67" spans="3:9" x14ac:dyDescent="0.25">
      <c r="C67" s="11"/>
      <c r="D67" s="11"/>
      <c r="E67" s="11"/>
      <c r="F67" s="11"/>
      <c r="G67" s="11"/>
      <c r="H67" s="11"/>
      <c r="I67" s="11"/>
    </row>
    <row r="68" spans="3:9" x14ac:dyDescent="0.25">
      <c r="C68" s="11"/>
      <c r="D68" s="11"/>
      <c r="E68" s="11"/>
      <c r="F68" s="11"/>
      <c r="G68" s="11"/>
      <c r="H68" s="11"/>
      <c r="I68" s="11"/>
    </row>
    <row r="69" spans="3:9" x14ac:dyDescent="0.25">
      <c r="C69" s="11"/>
      <c r="D69" s="11"/>
      <c r="E69" s="11"/>
      <c r="F69" s="11"/>
      <c r="G69" s="11"/>
      <c r="H69" s="11"/>
      <c r="I69" s="11"/>
    </row>
    <row r="70" spans="3:9" x14ac:dyDescent="0.25">
      <c r="C70" s="11"/>
      <c r="D70" s="11"/>
      <c r="E70" s="11"/>
      <c r="F70" s="11"/>
      <c r="G70" s="11"/>
      <c r="H70" s="11"/>
      <c r="I70" s="11"/>
    </row>
    <row r="71" spans="3:9" x14ac:dyDescent="0.25">
      <c r="C71" s="11"/>
      <c r="D71" s="11"/>
      <c r="E71" s="11"/>
      <c r="F71" s="11"/>
      <c r="G71" s="11"/>
      <c r="H71" s="11"/>
      <c r="I71" s="11"/>
    </row>
    <row r="72" spans="3:9" x14ac:dyDescent="0.25">
      <c r="C72" s="11"/>
      <c r="D72" s="11"/>
      <c r="E72" s="11"/>
      <c r="F72" s="11"/>
      <c r="G72" s="11"/>
      <c r="H72" s="11"/>
      <c r="I72" s="11"/>
    </row>
    <row r="73" spans="3:9" x14ac:dyDescent="0.25">
      <c r="C73" s="11"/>
      <c r="D73" s="11"/>
      <c r="E73" s="11"/>
      <c r="F73" s="11"/>
      <c r="G73" s="11"/>
      <c r="H73" s="11"/>
      <c r="I73" s="11"/>
    </row>
    <row r="74" spans="3:9" x14ac:dyDescent="0.25">
      <c r="C74" s="11"/>
      <c r="D74" s="11"/>
      <c r="E74" s="11"/>
      <c r="F74" s="11"/>
      <c r="G74" s="11"/>
      <c r="H74" s="11"/>
      <c r="I74" s="11"/>
    </row>
    <row r="75" spans="3:9" x14ac:dyDescent="0.25">
      <c r="C75" s="11"/>
      <c r="D75" s="11"/>
      <c r="E75" s="11"/>
      <c r="F75" s="11"/>
      <c r="G75" s="11"/>
      <c r="H75" s="11"/>
      <c r="I75" s="11"/>
    </row>
    <row r="76" spans="3:9" x14ac:dyDescent="0.25">
      <c r="C76" s="11"/>
      <c r="D76" s="11"/>
      <c r="E76" s="11"/>
      <c r="F76" s="11"/>
      <c r="G76" s="11"/>
      <c r="H76" s="11"/>
      <c r="I76" s="11"/>
    </row>
    <row r="77" spans="3:9" x14ac:dyDescent="0.25">
      <c r="C77" s="11"/>
      <c r="D77" s="11"/>
      <c r="E77" s="11"/>
      <c r="F77" s="11"/>
      <c r="G77" s="11"/>
      <c r="H77" s="11"/>
      <c r="I77" s="11"/>
    </row>
    <row r="78" spans="3:9" x14ac:dyDescent="0.25">
      <c r="C78" s="11"/>
      <c r="D78" s="11"/>
      <c r="E78" s="11"/>
      <c r="F78" s="11"/>
      <c r="G78" s="11"/>
      <c r="H78" s="11"/>
      <c r="I78" s="11"/>
    </row>
    <row r="79" spans="3:9" x14ac:dyDescent="0.25">
      <c r="C79" s="11"/>
      <c r="D79" s="11"/>
      <c r="E79" s="11"/>
      <c r="F79" s="11"/>
      <c r="G79" s="11"/>
      <c r="H79" s="11"/>
      <c r="I79" s="11"/>
    </row>
    <row r="80" spans="3:9" x14ac:dyDescent="0.25">
      <c r="C80" s="11"/>
      <c r="D80" s="11"/>
      <c r="E80" s="11"/>
      <c r="F80" s="11"/>
      <c r="G80" s="11"/>
      <c r="H80" s="11"/>
      <c r="I80" s="11"/>
    </row>
    <row r="81" spans="3:9" x14ac:dyDescent="0.25">
      <c r="C81" s="11"/>
      <c r="D81" s="11"/>
      <c r="E81" s="11"/>
      <c r="F81" s="11"/>
      <c r="G81" s="11"/>
      <c r="H81" s="11"/>
      <c r="I81" s="11"/>
    </row>
    <row r="82" spans="3:9" x14ac:dyDescent="0.25">
      <c r="C82" s="11"/>
      <c r="D82" s="11"/>
      <c r="E82" s="11"/>
      <c r="F82" s="11"/>
      <c r="G82" s="11"/>
      <c r="H82" s="11"/>
      <c r="I82" s="11"/>
    </row>
    <row r="83" spans="3:9" x14ac:dyDescent="0.25">
      <c r="C83" s="11"/>
      <c r="D83" s="11"/>
      <c r="E83" s="11"/>
      <c r="F83" s="11"/>
      <c r="G83" s="11"/>
      <c r="H83" s="11"/>
      <c r="I83" s="11"/>
    </row>
    <row r="84" spans="3:9" x14ac:dyDescent="0.25">
      <c r="C84" s="11"/>
      <c r="D84" s="11"/>
      <c r="E84" s="11"/>
      <c r="F84" s="11"/>
      <c r="G84" s="11"/>
      <c r="H84" s="11"/>
      <c r="I84" s="11"/>
    </row>
    <row r="85" spans="3:9" x14ac:dyDescent="0.25">
      <c r="C85" s="11"/>
      <c r="D85" s="11"/>
      <c r="E85" s="11"/>
      <c r="F85" s="11"/>
      <c r="G85" s="11"/>
      <c r="H85" s="11"/>
      <c r="I85" s="11"/>
    </row>
    <row r="86" spans="3:9" x14ac:dyDescent="0.25">
      <c r="C86" s="11"/>
      <c r="D86" s="11"/>
      <c r="E86" s="11"/>
      <c r="F86" s="11"/>
      <c r="G86" s="11"/>
      <c r="H86" s="11"/>
      <c r="I86" s="11"/>
    </row>
    <row r="87" spans="3:9" x14ac:dyDescent="0.25">
      <c r="C87" s="11"/>
      <c r="D87" s="11"/>
      <c r="E87" s="11"/>
      <c r="F87" s="11"/>
      <c r="G87" s="11"/>
      <c r="H87" s="11"/>
      <c r="I87" s="11"/>
    </row>
    <row r="88" spans="3:9" x14ac:dyDescent="0.25">
      <c r="C88" s="11"/>
      <c r="D88" s="11"/>
      <c r="E88" s="11"/>
      <c r="F88" s="11"/>
      <c r="G88" s="11"/>
      <c r="H88" s="11"/>
      <c r="I88" s="11"/>
    </row>
    <row r="89" spans="3:9" x14ac:dyDescent="0.25">
      <c r="C89" s="11"/>
      <c r="D89" s="11"/>
      <c r="E89" s="11"/>
      <c r="F89" s="11"/>
      <c r="G89" s="11"/>
      <c r="H89" s="11"/>
      <c r="I89" s="11"/>
    </row>
    <row r="90" spans="3:9" x14ac:dyDescent="0.25">
      <c r="C90" s="11"/>
      <c r="D90" s="11"/>
      <c r="E90" s="11"/>
      <c r="F90" s="11"/>
      <c r="G90" s="11"/>
      <c r="H90" s="11"/>
      <c r="I90" s="11"/>
    </row>
    <row r="91" spans="3:9" x14ac:dyDescent="0.25">
      <c r="C91" s="11"/>
      <c r="D91" s="11"/>
      <c r="E91" s="11"/>
      <c r="F91" s="11"/>
      <c r="G91" s="11"/>
      <c r="H91" s="11"/>
      <c r="I91" s="11"/>
    </row>
    <row r="92" spans="3:9" x14ac:dyDescent="0.25">
      <c r="C92" s="11"/>
      <c r="D92" s="11"/>
      <c r="E92" s="11"/>
      <c r="F92" s="11"/>
      <c r="G92" s="11"/>
      <c r="H92" s="11"/>
      <c r="I92" s="11"/>
    </row>
    <row r="93" spans="3:9" x14ac:dyDescent="0.25">
      <c r="C93" s="11"/>
      <c r="D93" s="11"/>
      <c r="E93" s="11"/>
      <c r="F93" s="11"/>
      <c r="G93" s="11"/>
      <c r="H93" s="11"/>
      <c r="I93" s="11"/>
    </row>
    <row r="94" spans="3:9" x14ac:dyDescent="0.25">
      <c r="C94" s="11"/>
      <c r="D94" s="11"/>
      <c r="E94" s="11"/>
      <c r="F94" s="11"/>
      <c r="G94" s="11"/>
      <c r="H94" s="11"/>
      <c r="I94" s="11"/>
    </row>
    <row r="95" spans="3:9" x14ac:dyDescent="0.25">
      <c r="C95" s="11"/>
      <c r="D95" s="11"/>
      <c r="E95" s="11"/>
      <c r="F95" s="11"/>
      <c r="G95" s="11"/>
      <c r="H95" s="11"/>
      <c r="I95" s="11"/>
    </row>
    <row r="96" spans="3:9" x14ac:dyDescent="0.25">
      <c r="C96" s="11"/>
      <c r="D96" s="11"/>
      <c r="E96" s="11"/>
      <c r="F96" s="11"/>
      <c r="G96" s="11"/>
      <c r="H96" s="11"/>
      <c r="I96" s="11"/>
    </row>
    <row r="97" spans="3:9" x14ac:dyDescent="0.25">
      <c r="C97" s="11"/>
      <c r="D97" s="11"/>
      <c r="E97" s="11"/>
      <c r="F97" s="11"/>
      <c r="G97" s="11"/>
      <c r="H97" s="11"/>
      <c r="I97" s="11"/>
    </row>
    <row r="98" spans="3:9" x14ac:dyDescent="0.25">
      <c r="C98" s="11"/>
      <c r="D98" s="11"/>
      <c r="E98" s="11"/>
      <c r="F98" s="11"/>
      <c r="G98" s="11"/>
      <c r="H98" s="11"/>
      <c r="I98" s="11"/>
    </row>
    <row r="99" spans="3:9" x14ac:dyDescent="0.25">
      <c r="C99" s="11"/>
      <c r="D99" s="11"/>
      <c r="E99" s="11"/>
      <c r="F99" s="11"/>
      <c r="G99" s="11"/>
      <c r="H99" s="11"/>
      <c r="I99" s="11"/>
    </row>
    <row r="100" spans="3:9" x14ac:dyDescent="0.25">
      <c r="C100" s="11"/>
      <c r="D100" s="11"/>
      <c r="E100" s="11"/>
      <c r="F100" s="11"/>
      <c r="G100" s="11"/>
      <c r="H100" s="11"/>
      <c r="I100" s="11"/>
    </row>
    <row r="101" spans="3:9" x14ac:dyDescent="0.25">
      <c r="C101" s="11"/>
      <c r="D101" s="11"/>
      <c r="E101" s="11"/>
      <c r="F101" s="11"/>
      <c r="G101" s="11"/>
      <c r="H101" s="11"/>
      <c r="I101" s="11"/>
    </row>
    <row r="102" spans="3:9" x14ac:dyDescent="0.25">
      <c r="C102" s="11"/>
      <c r="D102" s="11"/>
      <c r="E102" s="11"/>
      <c r="F102" s="11"/>
      <c r="G102" s="11"/>
      <c r="H102" s="11"/>
      <c r="I102" s="11"/>
    </row>
    <row r="103" spans="3:9" x14ac:dyDescent="0.25">
      <c r="C103" s="11"/>
      <c r="D103" s="11"/>
      <c r="E103" s="11"/>
      <c r="F103" s="11"/>
      <c r="G103" s="11"/>
      <c r="H103" s="11"/>
      <c r="I103" s="11"/>
    </row>
    <row r="104" spans="3:9" x14ac:dyDescent="0.25">
      <c r="C104" s="11"/>
      <c r="D104" s="11"/>
      <c r="E104" s="11"/>
      <c r="F104" s="11"/>
      <c r="G104" s="11"/>
      <c r="H104" s="11"/>
      <c r="I104" s="11"/>
    </row>
    <row r="105" spans="3:9" x14ac:dyDescent="0.25">
      <c r="C105" s="11"/>
      <c r="D105" s="11"/>
      <c r="E105" s="11"/>
      <c r="F105" s="11"/>
      <c r="G105" s="11"/>
      <c r="H105" s="11"/>
      <c r="I105" s="11"/>
    </row>
    <row r="106" spans="3:9" x14ac:dyDescent="0.25">
      <c r="C106" s="11"/>
      <c r="D106" s="11"/>
      <c r="E106" s="11"/>
      <c r="F106" s="11"/>
      <c r="G106" s="11"/>
      <c r="H106" s="11"/>
      <c r="I106" s="11"/>
    </row>
    <row r="107" spans="3:9" x14ac:dyDescent="0.25">
      <c r="C107" s="11"/>
      <c r="D107" s="11"/>
      <c r="E107" s="11"/>
      <c r="F107" s="11"/>
      <c r="G107" s="11"/>
      <c r="H107" s="11"/>
      <c r="I107" s="11"/>
    </row>
    <row r="108" spans="3:9" x14ac:dyDescent="0.25">
      <c r="C108" s="11"/>
      <c r="D108" s="11"/>
      <c r="E108" s="11"/>
      <c r="F108" s="11"/>
      <c r="G108" s="11"/>
      <c r="H108" s="11"/>
      <c r="I108" s="11"/>
    </row>
    <row r="109" spans="3:9" x14ac:dyDescent="0.25">
      <c r="C109" s="11"/>
      <c r="D109" s="11"/>
      <c r="E109" s="11"/>
      <c r="F109" s="11"/>
      <c r="G109" s="11"/>
      <c r="H109" s="11"/>
      <c r="I109" s="11"/>
    </row>
    <row r="110" spans="3:9" x14ac:dyDescent="0.25">
      <c r="C110" s="11"/>
      <c r="D110" s="11"/>
      <c r="E110" s="11"/>
      <c r="F110" s="11"/>
      <c r="G110" s="11"/>
      <c r="H110" s="11"/>
      <c r="I110" s="11"/>
    </row>
    <row r="111" spans="3:9" x14ac:dyDescent="0.25">
      <c r="C111" s="11"/>
      <c r="D111" s="11"/>
      <c r="E111" s="11"/>
      <c r="F111" s="11"/>
      <c r="G111" s="11"/>
      <c r="H111" s="11"/>
      <c r="I111" s="11"/>
    </row>
    <row r="112" spans="3:9" x14ac:dyDescent="0.25">
      <c r="C112" s="11"/>
      <c r="D112" s="11"/>
      <c r="E112" s="11"/>
      <c r="F112" s="11"/>
      <c r="G112" s="11"/>
      <c r="H112" s="11"/>
      <c r="I112" s="11"/>
    </row>
    <row r="113" spans="3:9" x14ac:dyDescent="0.25">
      <c r="C113" s="11"/>
      <c r="D113" s="11"/>
      <c r="E113" s="11"/>
      <c r="F113" s="11"/>
      <c r="G113" s="11"/>
      <c r="H113" s="11"/>
      <c r="I113" s="11"/>
    </row>
    <row r="114" spans="3:9" x14ac:dyDescent="0.25">
      <c r="C114" s="11"/>
      <c r="D114" s="11"/>
      <c r="E114" s="11"/>
      <c r="F114" s="11"/>
      <c r="G114" s="11"/>
      <c r="H114" s="11"/>
      <c r="I114" s="11"/>
    </row>
    <row r="115" spans="3:9" x14ac:dyDescent="0.25">
      <c r="C115" s="11"/>
      <c r="D115" s="11"/>
      <c r="E115" s="11"/>
      <c r="F115" s="11"/>
      <c r="G115" s="11"/>
      <c r="H115" s="11"/>
      <c r="I115" s="11"/>
    </row>
    <row r="116" spans="3:9" x14ac:dyDescent="0.25">
      <c r="C116" s="11"/>
      <c r="D116" s="11"/>
      <c r="E116" s="11"/>
      <c r="F116" s="11"/>
      <c r="G116" s="11"/>
      <c r="H116" s="11"/>
      <c r="I116" s="11"/>
    </row>
    <row r="117" spans="3:9" x14ac:dyDescent="0.25">
      <c r="C117" s="11"/>
      <c r="D117" s="11"/>
      <c r="E117" s="11"/>
      <c r="F117" s="11"/>
      <c r="G117" s="11"/>
      <c r="H117" s="11"/>
      <c r="I117" s="11"/>
    </row>
    <row r="118" spans="3:9" x14ac:dyDescent="0.25">
      <c r="C118" s="11"/>
      <c r="D118" s="11"/>
      <c r="E118" s="11"/>
      <c r="F118" s="11"/>
      <c r="G118" s="11"/>
      <c r="H118" s="11"/>
      <c r="I118" s="11"/>
    </row>
    <row r="119" spans="3:9" x14ac:dyDescent="0.25">
      <c r="C119" s="11"/>
      <c r="D119" s="11"/>
      <c r="E119" s="11"/>
      <c r="F119" s="11"/>
      <c r="G119" s="11"/>
      <c r="H119" s="11"/>
      <c r="I119" s="11"/>
    </row>
    <row r="120" spans="3:9" x14ac:dyDescent="0.25">
      <c r="C120" s="11"/>
      <c r="D120" s="11"/>
      <c r="E120" s="11"/>
      <c r="F120" s="11"/>
      <c r="G120" s="11"/>
      <c r="H120" s="11"/>
      <c r="I120" s="11"/>
    </row>
    <row r="121" spans="3:9" x14ac:dyDescent="0.25">
      <c r="C121" s="11"/>
      <c r="D121" s="11"/>
      <c r="E121" s="11"/>
      <c r="F121" s="11"/>
      <c r="G121" s="11"/>
      <c r="H121" s="11"/>
      <c r="I121" s="11"/>
    </row>
    <row r="122" spans="3:9" x14ac:dyDescent="0.25">
      <c r="C122" s="11"/>
      <c r="D122" s="11"/>
      <c r="E122" s="11"/>
      <c r="F122" s="11"/>
      <c r="G122" s="11"/>
      <c r="H122" s="11"/>
      <c r="I122" s="11"/>
    </row>
    <row r="123" spans="3:9" x14ac:dyDescent="0.25">
      <c r="C123" s="11"/>
      <c r="D123" s="11"/>
      <c r="E123" s="11"/>
      <c r="F123" s="11"/>
      <c r="G123" s="11"/>
      <c r="H123" s="11"/>
      <c r="I123" s="11"/>
    </row>
    <row r="124" spans="3:9" x14ac:dyDescent="0.25">
      <c r="C124" s="11"/>
      <c r="D124" s="11"/>
      <c r="E124" s="11"/>
      <c r="F124" s="11"/>
      <c r="G124" s="11"/>
      <c r="H124" s="11"/>
      <c r="I124" s="11"/>
    </row>
    <row r="125" spans="3:9" x14ac:dyDescent="0.25">
      <c r="C125" s="11"/>
      <c r="D125" s="11"/>
      <c r="E125" s="11"/>
      <c r="F125" s="11"/>
      <c r="G125" s="11"/>
      <c r="H125" s="11"/>
      <c r="I125" s="11"/>
    </row>
    <row r="126" spans="3:9" x14ac:dyDescent="0.25">
      <c r="C126" s="11"/>
      <c r="D126" s="11"/>
      <c r="E126" s="11"/>
      <c r="F126" s="11"/>
      <c r="G126" s="11"/>
      <c r="H126" s="11"/>
      <c r="I126" s="11"/>
    </row>
    <row r="127" spans="3:9" x14ac:dyDescent="0.25">
      <c r="C127" s="11"/>
      <c r="D127" s="11"/>
      <c r="E127" s="11"/>
      <c r="F127" s="11"/>
      <c r="G127" s="11"/>
      <c r="H127" s="11"/>
      <c r="I127" s="11"/>
    </row>
    <row r="128" spans="3:9" x14ac:dyDescent="0.25">
      <c r="C128" s="11"/>
      <c r="D128" s="11"/>
      <c r="E128" s="11"/>
      <c r="F128" s="11"/>
      <c r="G128" s="11"/>
      <c r="H128" s="11"/>
      <c r="I128" s="11"/>
    </row>
    <row r="129" spans="3:9" x14ac:dyDescent="0.25">
      <c r="C129" s="11"/>
      <c r="D129" s="11"/>
      <c r="E129" s="11"/>
      <c r="F129" s="11"/>
      <c r="G129" s="11"/>
      <c r="H129" s="11"/>
      <c r="I129" s="11"/>
    </row>
    <row r="130" spans="3:9" x14ac:dyDescent="0.25">
      <c r="C130" s="11"/>
      <c r="D130" s="11"/>
      <c r="E130" s="11"/>
      <c r="F130" s="11"/>
      <c r="G130" s="11"/>
      <c r="H130" s="11"/>
      <c r="I130" s="11"/>
    </row>
    <row r="131" spans="3:9" x14ac:dyDescent="0.25">
      <c r="C131" s="11"/>
      <c r="D131" s="11"/>
      <c r="E131" s="11"/>
      <c r="F131" s="11"/>
      <c r="G131" s="11"/>
      <c r="H131" s="11"/>
      <c r="I131" s="11"/>
    </row>
    <row r="132" spans="3:9" x14ac:dyDescent="0.25">
      <c r="C132" s="11"/>
      <c r="D132" s="11"/>
      <c r="E132" s="11"/>
      <c r="F132" s="11"/>
      <c r="G132" s="11"/>
      <c r="H132" s="11"/>
      <c r="I132" s="11"/>
    </row>
    <row r="133" spans="3:9" x14ac:dyDescent="0.25">
      <c r="C133" s="11"/>
      <c r="D133" s="11"/>
      <c r="E133" s="11"/>
      <c r="F133" s="11"/>
      <c r="G133" s="11"/>
      <c r="H133" s="11"/>
      <c r="I133" s="11"/>
    </row>
    <row r="134" spans="3:9" x14ac:dyDescent="0.25">
      <c r="C134" s="11"/>
      <c r="D134" s="11"/>
      <c r="E134" s="11"/>
      <c r="F134" s="11"/>
      <c r="G134" s="11"/>
      <c r="H134" s="11"/>
      <c r="I134" s="11"/>
    </row>
    <row r="135" spans="3:9" x14ac:dyDescent="0.25">
      <c r="C135" s="11"/>
      <c r="D135" s="11"/>
      <c r="E135" s="11"/>
      <c r="F135" s="11"/>
      <c r="G135" s="11"/>
      <c r="H135" s="11"/>
      <c r="I135" s="11"/>
    </row>
    <row r="136" spans="3:9" x14ac:dyDescent="0.25">
      <c r="C136" s="11"/>
      <c r="D136" s="11"/>
      <c r="E136" s="11"/>
      <c r="F136" s="11"/>
      <c r="G136" s="11"/>
      <c r="H136" s="11"/>
      <c r="I136" s="11"/>
    </row>
    <row r="137" spans="3:9" x14ac:dyDescent="0.25">
      <c r="C137" s="11"/>
      <c r="D137" s="11"/>
      <c r="E137" s="11"/>
      <c r="F137" s="11"/>
      <c r="G137" s="11"/>
      <c r="H137" s="11"/>
      <c r="I137" s="11"/>
    </row>
    <row r="138" spans="3:9" x14ac:dyDescent="0.25">
      <c r="C138" s="11"/>
      <c r="D138" s="11"/>
      <c r="E138" s="11"/>
      <c r="F138" s="11"/>
      <c r="G138" s="11"/>
      <c r="H138" s="11"/>
      <c r="I138" s="11"/>
    </row>
    <row r="139" spans="3:9" x14ac:dyDescent="0.25">
      <c r="C139" s="11"/>
      <c r="D139" s="11"/>
      <c r="E139" s="11"/>
      <c r="F139" s="11"/>
      <c r="G139" s="11"/>
      <c r="H139" s="11"/>
      <c r="I139" s="11"/>
    </row>
    <row r="140" spans="3:9" x14ac:dyDescent="0.25">
      <c r="C140" s="11"/>
      <c r="D140" s="11"/>
      <c r="E140" s="11"/>
      <c r="F140" s="11"/>
      <c r="G140" s="11"/>
      <c r="H140" s="11"/>
      <c r="I140" s="11"/>
    </row>
    <row r="141" spans="3:9" x14ac:dyDescent="0.25">
      <c r="C141" s="11"/>
      <c r="D141" s="11"/>
      <c r="E141" s="11"/>
      <c r="F141" s="11"/>
      <c r="G141" s="11"/>
      <c r="H141" s="11"/>
      <c r="I141" s="11"/>
    </row>
    <row r="142" spans="3:9" x14ac:dyDescent="0.25">
      <c r="C142" s="11"/>
      <c r="D142" s="11"/>
      <c r="E142" s="11"/>
      <c r="F142" s="11"/>
      <c r="G142" s="11"/>
      <c r="H142" s="11"/>
      <c r="I142" s="11"/>
    </row>
    <row r="143" spans="3:9" x14ac:dyDescent="0.25">
      <c r="C143" s="11"/>
      <c r="D143" s="11"/>
      <c r="E143" s="11"/>
      <c r="F143" s="11"/>
      <c r="G143" s="11"/>
      <c r="H143" s="11"/>
      <c r="I143" s="11"/>
    </row>
    <row r="144" spans="3:9" x14ac:dyDescent="0.25">
      <c r="C144" s="11"/>
      <c r="D144" s="11"/>
      <c r="E144" s="11"/>
      <c r="F144" s="11"/>
      <c r="G144" s="11"/>
      <c r="H144" s="11"/>
      <c r="I144" s="11"/>
    </row>
    <row r="145" spans="3:9" x14ac:dyDescent="0.25">
      <c r="C145" s="11"/>
      <c r="D145" s="11"/>
      <c r="E145" s="11"/>
      <c r="F145" s="11"/>
      <c r="G145" s="11"/>
      <c r="H145" s="11"/>
      <c r="I145" s="11"/>
    </row>
    <row r="146" spans="3:9" x14ac:dyDescent="0.25">
      <c r="C146" s="11"/>
      <c r="D146" s="11"/>
      <c r="E146" s="11"/>
      <c r="F146" s="11"/>
      <c r="G146" s="11"/>
      <c r="H146" s="11"/>
      <c r="I146" s="11"/>
    </row>
    <row r="147" spans="3:9" x14ac:dyDescent="0.25">
      <c r="C147" s="11"/>
      <c r="D147" s="11"/>
      <c r="E147" s="11"/>
      <c r="F147" s="11"/>
      <c r="G147" s="11"/>
      <c r="H147" s="11"/>
      <c r="I147" s="11"/>
    </row>
    <row r="148" spans="3:9" x14ac:dyDescent="0.25">
      <c r="C148" s="11"/>
      <c r="D148" s="11"/>
      <c r="E148" s="11"/>
      <c r="F148" s="11"/>
      <c r="G148" s="11"/>
      <c r="H148" s="11"/>
      <c r="I148" s="11"/>
    </row>
    <row r="149" spans="3:9" x14ac:dyDescent="0.25">
      <c r="C149" s="11"/>
      <c r="D149" s="11"/>
      <c r="E149" s="11"/>
      <c r="F149" s="11"/>
      <c r="G149" s="11"/>
      <c r="H149" s="11"/>
      <c r="I149" s="11"/>
    </row>
    <row r="150" spans="3:9" x14ac:dyDescent="0.25">
      <c r="C150" s="11"/>
      <c r="D150" s="11"/>
      <c r="E150" s="11"/>
      <c r="F150" s="11"/>
      <c r="G150" s="11"/>
      <c r="H150" s="11"/>
      <c r="I150" s="11"/>
    </row>
    <row r="151" spans="3:9" x14ac:dyDescent="0.25">
      <c r="C151" s="11"/>
      <c r="D151" s="11"/>
      <c r="E151" s="11"/>
      <c r="F151" s="11"/>
      <c r="G151" s="11"/>
      <c r="H151" s="11"/>
      <c r="I151" s="11"/>
    </row>
    <row r="152" spans="3:9" x14ac:dyDescent="0.25">
      <c r="C152" s="11"/>
      <c r="D152" s="11"/>
      <c r="E152" s="11"/>
      <c r="F152" s="11"/>
      <c r="G152" s="11"/>
      <c r="H152" s="11"/>
      <c r="I152" s="11"/>
    </row>
    <row r="153" spans="3:9" x14ac:dyDescent="0.25">
      <c r="C153" s="11"/>
      <c r="D153" s="11"/>
      <c r="E153" s="11"/>
      <c r="F153" s="11"/>
      <c r="G153" s="11"/>
      <c r="H153" s="11"/>
      <c r="I153" s="11"/>
    </row>
    <row r="154" spans="3:9" x14ac:dyDescent="0.25">
      <c r="C154" s="11"/>
      <c r="D154" s="11"/>
      <c r="E154" s="11"/>
      <c r="F154" s="11"/>
      <c r="G154" s="11"/>
      <c r="H154" s="11"/>
      <c r="I154" s="11"/>
    </row>
    <row r="155" spans="3:9" x14ac:dyDescent="0.25">
      <c r="C155" s="11"/>
      <c r="D155" s="11"/>
      <c r="E155" s="11"/>
      <c r="F155" s="11"/>
      <c r="G155" s="11"/>
      <c r="H155" s="11"/>
      <c r="I155" s="11"/>
    </row>
    <row r="156" spans="3:9" x14ac:dyDescent="0.25">
      <c r="C156" s="11"/>
      <c r="D156" s="11"/>
      <c r="E156" s="11"/>
      <c r="F156" s="11"/>
      <c r="G156" s="11"/>
      <c r="H156" s="11"/>
      <c r="I156" s="11"/>
    </row>
    <row r="157" spans="3:9" x14ac:dyDescent="0.25">
      <c r="C157" s="11"/>
      <c r="D157" s="11"/>
      <c r="E157" s="11"/>
      <c r="F157" s="11"/>
      <c r="G157" s="11"/>
      <c r="H157" s="11"/>
      <c r="I157" s="11"/>
    </row>
    <row r="158" spans="3:9" x14ac:dyDescent="0.25">
      <c r="C158" s="11"/>
      <c r="D158" s="11"/>
      <c r="E158" s="11"/>
      <c r="F158" s="11"/>
      <c r="G158" s="11"/>
      <c r="H158" s="11"/>
      <c r="I158" s="11"/>
    </row>
    <row r="159" spans="3:9" x14ac:dyDescent="0.25">
      <c r="C159" s="11"/>
      <c r="D159" s="11"/>
      <c r="E159" s="11"/>
      <c r="F159" s="11"/>
      <c r="G159" s="11"/>
      <c r="H159" s="11"/>
      <c r="I159" s="11"/>
    </row>
    <row r="160" spans="3:9" x14ac:dyDescent="0.25">
      <c r="C160" s="11"/>
      <c r="D160" s="11"/>
      <c r="E160" s="11"/>
      <c r="F160" s="11"/>
      <c r="G160" s="11"/>
      <c r="H160" s="11"/>
      <c r="I160" s="11"/>
    </row>
    <row r="161" spans="3:9" x14ac:dyDescent="0.25">
      <c r="C161" s="11"/>
      <c r="D161" s="11"/>
      <c r="E161" s="11"/>
      <c r="F161" s="11"/>
      <c r="G161" s="11"/>
      <c r="H161" s="11"/>
      <c r="I161" s="11"/>
    </row>
    <row r="162" spans="3:9" x14ac:dyDescent="0.25">
      <c r="C162" s="11"/>
      <c r="D162" s="11"/>
      <c r="E162" s="11"/>
      <c r="F162" s="11"/>
      <c r="G162" s="11"/>
      <c r="H162" s="11"/>
      <c r="I162" s="11"/>
    </row>
    <row r="163" spans="3:9" x14ac:dyDescent="0.25">
      <c r="C163" s="11"/>
      <c r="D163" s="11"/>
      <c r="E163" s="11"/>
      <c r="F163" s="11"/>
      <c r="G163" s="11"/>
      <c r="H163" s="11"/>
      <c r="I163" s="11"/>
    </row>
    <row r="164" spans="3:9" x14ac:dyDescent="0.25">
      <c r="C164" s="11"/>
      <c r="D164" s="11"/>
      <c r="E164" s="11"/>
      <c r="F164" s="11"/>
      <c r="G164" s="11"/>
      <c r="H164" s="11"/>
      <c r="I164" s="11"/>
    </row>
    <row r="165" spans="3:9" x14ac:dyDescent="0.25">
      <c r="C165" s="11"/>
      <c r="D165" s="11"/>
      <c r="E165" s="11"/>
      <c r="F165" s="11"/>
      <c r="G165" s="11"/>
      <c r="H165" s="11"/>
      <c r="I165" s="11"/>
    </row>
    <row r="166" spans="3:9" x14ac:dyDescent="0.25">
      <c r="C166" s="11"/>
      <c r="D166" s="11"/>
      <c r="E166" s="11"/>
      <c r="F166" s="11"/>
      <c r="G166" s="11"/>
      <c r="H166" s="11"/>
      <c r="I166" s="11"/>
    </row>
    <row r="167" spans="3:9" x14ac:dyDescent="0.25">
      <c r="C167" s="11"/>
      <c r="D167" s="11"/>
      <c r="E167" s="11"/>
      <c r="F167" s="11"/>
      <c r="G167" s="11"/>
      <c r="H167" s="11"/>
      <c r="I167" s="11"/>
    </row>
    <row r="168" spans="3:9" x14ac:dyDescent="0.25">
      <c r="C168" s="11"/>
      <c r="D168" s="11"/>
      <c r="E168" s="11"/>
      <c r="F168" s="11"/>
      <c r="G168" s="11"/>
      <c r="H168" s="11"/>
      <c r="I168" s="11"/>
    </row>
    <row r="169" spans="3:9" x14ac:dyDescent="0.25">
      <c r="C169" s="11"/>
      <c r="D169" s="11"/>
      <c r="E169" s="11"/>
      <c r="F169" s="11"/>
      <c r="G169" s="11"/>
      <c r="H169" s="11"/>
      <c r="I169" s="11"/>
    </row>
    <row r="170" spans="3:9" x14ac:dyDescent="0.25">
      <c r="C170" s="11"/>
      <c r="D170" s="11"/>
      <c r="E170" s="11"/>
      <c r="F170" s="11"/>
      <c r="G170" s="11"/>
      <c r="H170" s="11"/>
      <c r="I170" s="11"/>
    </row>
    <row r="171" spans="3:9" x14ac:dyDescent="0.25">
      <c r="C171" s="11"/>
      <c r="D171" s="11"/>
      <c r="E171" s="11"/>
      <c r="F171" s="11"/>
      <c r="G171" s="11"/>
      <c r="H171" s="11"/>
      <c r="I171" s="11"/>
    </row>
    <row r="172" spans="3:9" x14ac:dyDescent="0.25">
      <c r="C172" s="11"/>
      <c r="D172" s="11"/>
      <c r="E172" s="11"/>
      <c r="F172" s="11"/>
      <c r="G172" s="11"/>
      <c r="H172" s="11"/>
      <c r="I172" s="11"/>
    </row>
    <row r="173" spans="3:9" x14ac:dyDescent="0.25">
      <c r="C173" s="11"/>
      <c r="D173" s="11"/>
      <c r="E173" s="11"/>
      <c r="F173" s="11"/>
      <c r="G173" s="11"/>
      <c r="H173" s="11"/>
      <c r="I173" s="11"/>
    </row>
    <row r="174" spans="3:9" x14ac:dyDescent="0.25">
      <c r="C174" s="11"/>
      <c r="D174" s="11"/>
      <c r="E174" s="11"/>
      <c r="F174" s="11"/>
      <c r="G174" s="11"/>
      <c r="H174" s="11"/>
      <c r="I174" s="11"/>
    </row>
    <row r="175" spans="3:9" x14ac:dyDescent="0.25">
      <c r="C175" s="11"/>
      <c r="D175" s="11"/>
      <c r="E175" s="11"/>
      <c r="F175" s="11"/>
      <c r="G175" s="11"/>
      <c r="H175" s="11"/>
      <c r="I175" s="11"/>
    </row>
    <row r="176" spans="3:9" x14ac:dyDescent="0.25">
      <c r="C176" s="11"/>
      <c r="D176" s="11"/>
      <c r="E176" s="11"/>
      <c r="F176" s="11"/>
      <c r="G176" s="11"/>
      <c r="H176" s="11"/>
      <c r="I176" s="11"/>
    </row>
    <row r="177" spans="3:9" x14ac:dyDescent="0.25">
      <c r="C177" s="11"/>
      <c r="D177" s="11"/>
      <c r="E177" s="11"/>
      <c r="F177" s="11"/>
      <c r="G177" s="11"/>
      <c r="H177" s="11"/>
      <c r="I177" s="11"/>
    </row>
    <row r="178" spans="3:9" x14ac:dyDescent="0.25">
      <c r="C178" s="11"/>
      <c r="D178" s="11"/>
      <c r="E178" s="11"/>
      <c r="F178" s="11"/>
      <c r="G178" s="11"/>
      <c r="H178" s="11"/>
      <c r="I178" s="11"/>
    </row>
    <row r="179" spans="3:9" x14ac:dyDescent="0.25">
      <c r="C179" s="11"/>
      <c r="D179" s="11"/>
      <c r="E179" s="11"/>
      <c r="F179" s="11"/>
      <c r="G179" s="11"/>
      <c r="H179" s="11"/>
      <c r="I179" s="11"/>
    </row>
    <row r="180" spans="3:9" x14ac:dyDescent="0.25">
      <c r="C180" s="11"/>
      <c r="D180" s="11"/>
      <c r="E180" s="11"/>
      <c r="F180" s="11"/>
      <c r="G180" s="11"/>
      <c r="H180" s="11"/>
      <c r="I180" s="11"/>
    </row>
    <row r="181" spans="3:9" x14ac:dyDescent="0.25">
      <c r="C181" s="11"/>
      <c r="D181" s="11"/>
      <c r="E181" s="11"/>
      <c r="F181" s="11"/>
      <c r="G181" s="11"/>
      <c r="H181" s="11"/>
      <c r="I181" s="11"/>
    </row>
    <row r="182" spans="3:9" x14ac:dyDescent="0.25">
      <c r="C182" s="11"/>
      <c r="D182" s="11"/>
      <c r="E182" s="11"/>
      <c r="F182" s="11"/>
      <c r="G182" s="11"/>
      <c r="H182" s="11"/>
      <c r="I182" s="11"/>
    </row>
    <row r="183" spans="3:9" x14ac:dyDescent="0.25">
      <c r="C183" s="11"/>
      <c r="D183" s="11"/>
      <c r="E183" s="11"/>
      <c r="F183" s="11"/>
      <c r="G183" s="11"/>
      <c r="H183" s="11"/>
      <c r="I183" s="11"/>
    </row>
    <row r="184" spans="3:9" x14ac:dyDescent="0.25">
      <c r="C184" s="11"/>
      <c r="D184" s="11"/>
      <c r="E184" s="11"/>
      <c r="F184" s="11"/>
      <c r="G184" s="11"/>
      <c r="H184" s="11"/>
      <c r="I184" s="11"/>
    </row>
    <row r="185" spans="3:9" x14ac:dyDescent="0.25">
      <c r="C185" s="11"/>
      <c r="D185" s="11"/>
      <c r="E185" s="11"/>
      <c r="F185" s="11"/>
      <c r="G185" s="11"/>
      <c r="H185" s="11"/>
      <c r="I185" s="11"/>
    </row>
    <row r="186" spans="3:9" x14ac:dyDescent="0.25">
      <c r="C186" s="11"/>
      <c r="D186" s="11"/>
      <c r="E186" s="11"/>
      <c r="F186" s="11"/>
      <c r="G186" s="11"/>
      <c r="H186" s="11"/>
      <c r="I186" s="11"/>
    </row>
    <row r="187" spans="3:9" x14ac:dyDescent="0.25">
      <c r="C187" s="11"/>
      <c r="D187" s="11"/>
      <c r="E187" s="11"/>
      <c r="F187" s="11"/>
      <c r="G187" s="11"/>
      <c r="H187" s="11"/>
      <c r="I187" s="11"/>
    </row>
    <row r="188" spans="3:9" x14ac:dyDescent="0.25">
      <c r="C188" s="11"/>
      <c r="D188" s="11"/>
      <c r="E188" s="11"/>
      <c r="F188" s="11"/>
      <c r="G188" s="11"/>
      <c r="H188" s="11"/>
      <c r="I188" s="11"/>
    </row>
    <row r="189" spans="3:9" x14ac:dyDescent="0.25">
      <c r="C189" s="11"/>
      <c r="D189" s="11"/>
      <c r="E189" s="11"/>
      <c r="F189" s="11"/>
      <c r="G189" s="11"/>
      <c r="H189" s="11"/>
      <c r="I189" s="11"/>
    </row>
    <row r="190" spans="3:9" x14ac:dyDescent="0.25">
      <c r="C190" s="11"/>
      <c r="D190" s="11"/>
      <c r="E190" s="11"/>
      <c r="F190" s="11"/>
      <c r="G190" s="11"/>
      <c r="H190" s="11"/>
      <c r="I190" s="11"/>
    </row>
    <row r="191" spans="3:9" x14ac:dyDescent="0.25">
      <c r="C191" s="11"/>
      <c r="D191" s="11"/>
      <c r="E191" s="11"/>
      <c r="F191" s="11"/>
      <c r="G191" s="11"/>
      <c r="H191" s="11"/>
      <c r="I191" s="11"/>
    </row>
    <row r="192" spans="3:9" x14ac:dyDescent="0.25">
      <c r="C192" s="11"/>
      <c r="D192" s="11"/>
      <c r="E192" s="11"/>
      <c r="F192" s="11"/>
      <c r="G192" s="11"/>
      <c r="H192" s="11"/>
      <c r="I192" s="11"/>
    </row>
    <row r="193" spans="3:9" x14ac:dyDescent="0.25">
      <c r="C193" s="11"/>
      <c r="D193" s="11"/>
      <c r="E193" s="11"/>
      <c r="F193" s="11"/>
      <c r="G193" s="11"/>
      <c r="H193" s="11"/>
      <c r="I193" s="11"/>
    </row>
    <row r="194" spans="3:9" x14ac:dyDescent="0.25">
      <c r="C194" s="11"/>
      <c r="D194" s="11"/>
      <c r="E194" s="11"/>
      <c r="F194" s="11"/>
      <c r="G194" s="11"/>
      <c r="H194" s="11"/>
      <c r="I194" s="11"/>
    </row>
    <row r="195" spans="3:9" x14ac:dyDescent="0.25">
      <c r="C195" s="11"/>
      <c r="D195" s="11"/>
      <c r="E195" s="11"/>
      <c r="F195" s="11"/>
      <c r="G195" s="11"/>
      <c r="H195" s="11"/>
      <c r="I195" s="11"/>
    </row>
    <row r="196" spans="3:9" x14ac:dyDescent="0.25">
      <c r="C196" s="11"/>
      <c r="D196" s="11"/>
      <c r="E196" s="11"/>
      <c r="F196" s="11"/>
      <c r="G196" s="11"/>
      <c r="H196" s="11"/>
      <c r="I196" s="11"/>
    </row>
    <row r="197" spans="3:9" x14ac:dyDescent="0.25">
      <c r="C197" s="11"/>
      <c r="D197" s="11"/>
      <c r="E197" s="11"/>
      <c r="F197" s="11"/>
      <c r="G197" s="11"/>
      <c r="H197" s="11"/>
      <c r="I197" s="11"/>
    </row>
    <row r="198" spans="3:9" x14ac:dyDescent="0.25">
      <c r="C198" s="11"/>
      <c r="D198" s="11"/>
      <c r="E198" s="11"/>
      <c r="F198" s="11"/>
      <c r="G198" s="11"/>
      <c r="H198" s="11"/>
      <c r="I198" s="11"/>
    </row>
    <row r="199" spans="3:9" x14ac:dyDescent="0.25">
      <c r="C199" s="11"/>
      <c r="D199" s="11"/>
      <c r="E199" s="11"/>
      <c r="F199" s="11"/>
      <c r="G199" s="11"/>
      <c r="H199" s="11"/>
      <c r="I199" s="11"/>
    </row>
    <row r="200" spans="3:9" x14ac:dyDescent="0.25">
      <c r="C200" s="11"/>
      <c r="D200" s="11"/>
      <c r="E200" s="11"/>
      <c r="F200" s="11"/>
      <c r="G200" s="11"/>
      <c r="H200" s="11"/>
      <c r="I200" s="11"/>
    </row>
    <row r="201" spans="3:9" x14ac:dyDescent="0.25">
      <c r="C201" s="11"/>
      <c r="D201" s="11"/>
      <c r="E201" s="11"/>
      <c r="F201" s="11"/>
      <c r="G201" s="11"/>
      <c r="H201" s="11"/>
      <c r="I201" s="11"/>
    </row>
    <row r="202" spans="3:9" x14ac:dyDescent="0.25">
      <c r="C202" s="11"/>
      <c r="D202" s="11"/>
      <c r="E202" s="11"/>
      <c r="F202" s="11"/>
      <c r="G202" s="11"/>
      <c r="H202" s="11"/>
      <c r="I202" s="11"/>
    </row>
    <row r="203" spans="3:9" x14ac:dyDescent="0.25">
      <c r="C203" s="11"/>
      <c r="D203" s="11"/>
      <c r="E203" s="11"/>
      <c r="F203" s="11"/>
      <c r="G203" s="11"/>
      <c r="H203" s="11"/>
      <c r="I203" s="11"/>
    </row>
    <row r="204" spans="3:9" x14ac:dyDescent="0.25">
      <c r="C204" s="11"/>
      <c r="D204" s="11"/>
      <c r="E204" s="11"/>
      <c r="F204" s="11"/>
      <c r="G204" s="11"/>
      <c r="H204" s="11"/>
      <c r="I204" s="11"/>
    </row>
    <row r="205" spans="3:9" x14ac:dyDescent="0.25">
      <c r="C205" s="11"/>
      <c r="D205" s="11"/>
      <c r="E205" s="11"/>
      <c r="F205" s="11"/>
      <c r="G205" s="11"/>
      <c r="H205" s="11"/>
      <c r="I205" s="11"/>
    </row>
    <row r="206" spans="3:9" x14ac:dyDescent="0.25">
      <c r="C206" s="11"/>
      <c r="D206" s="11"/>
      <c r="E206" s="11"/>
      <c r="F206" s="11"/>
      <c r="G206" s="11"/>
      <c r="H206" s="11"/>
      <c r="I206" s="11"/>
    </row>
    <row r="207" spans="3:9" x14ac:dyDescent="0.25">
      <c r="C207" s="11"/>
      <c r="D207" s="11"/>
      <c r="E207" s="11"/>
      <c r="F207" s="11"/>
      <c r="G207" s="11"/>
      <c r="H207" s="11"/>
      <c r="I207" s="11"/>
    </row>
    <row r="208" spans="3:9" x14ac:dyDescent="0.25">
      <c r="C208" s="11"/>
      <c r="D208" s="11"/>
      <c r="E208" s="11"/>
      <c r="F208" s="11"/>
      <c r="G208" s="11"/>
      <c r="H208" s="11"/>
      <c r="I208" s="11"/>
    </row>
    <row r="209" spans="3:9" x14ac:dyDescent="0.25">
      <c r="C209" s="11"/>
      <c r="D209" s="11"/>
      <c r="E209" s="11"/>
      <c r="F209" s="11"/>
      <c r="G209" s="11"/>
      <c r="H209" s="11"/>
      <c r="I209" s="11"/>
    </row>
    <row r="210" spans="3:9" x14ac:dyDescent="0.25">
      <c r="C210" s="11"/>
      <c r="D210" s="11"/>
      <c r="E210" s="11"/>
      <c r="F210" s="11"/>
      <c r="G210" s="11"/>
      <c r="H210" s="11"/>
      <c r="I210" s="11"/>
    </row>
    <row r="211" spans="3:9" x14ac:dyDescent="0.25">
      <c r="C211" s="11"/>
      <c r="D211" s="11"/>
      <c r="E211" s="11"/>
      <c r="F211" s="11"/>
      <c r="G211" s="11"/>
      <c r="H211" s="11"/>
      <c r="I211" s="11"/>
    </row>
    <row r="212" spans="3:9" x14ac:dyDescent="0.25">
      <c r="C212" s="11"/>
      <c r="D212" s="11"/>
      <c r="E212" s="11"/>
      <c r="F212" s="11"/>
      <c r="G212" s="11"/>
      <c r="H212" s="11"/>
      <c r="I212" s="11"/>
    </row>
    <row r="213" spans="3:9" x14ac:dyDescent="0.25">
      <c r="C213" s="11"/>
      <c r="D213" s="11"/>
      <c r="E213" s="11"/>
      <c r="F213" s="11"/>
      <c r="G213" s="11"/>
      <c r="H213" s="11"/>
      <c r="I213" s="11"/>
    </row>
    <row r="214" spans="3:9" x14ac:dyDescent="0.25">
      <c r="C214" s="11"/>
      <c r="D214" s="11"/>
      <c r="E214" s="11"/>
      <c r="F214" s="11"/>
      <c r="G214" s="11"/>
      <c r="H214" s="11"/>
      <c r="I214" s="11"/>
    </row>
    <row r="215" spans="3:9" x14ac:dyDescent="0.25">
      <c r="C215" s="11"/>
      <c r="D215" s="11"/>
      <c r="E215" s="11"/>
      <c r="F215" s="11"/>
      <c r="G215" s="11"/>
      <c r="H215" s="11"/>
      <c r="I215" s="11"/>
    </row>
    <row r="216" spans="3:9" x14ac:dyDescent="0.25">
      <c r="C216" s="11"/>
      <c r="D216" s="11"/>
      <c r="E216" s="11"/>
      <c r="F216" s="11"/>
      <c r="G216" s="11"/>
      <c r="H216" s="11"/>
      <c r="I216" s="11"/>
    </row>
    <row r="217" spans="3:9" x14ac:dyDescent="0.25">
      <c r="C217" s="11"/>
      <c r="D217" s="11"/>
      <c r="E217" s="11"/>
      <c r="F217" s="11"/>
      <c r="G217" s="11"/>
      <c r="H217" s="11"/>
      <c r="I217" s="11"/>
    </row>
    <row r="218" spans="3:9" x14ac:dyDescent="0.25">
      <c r="C218" s="11"/>
      <c r="D218" s="11"/>
      <c r="E218" s="11"/>
      <c r="F218" s="11"/>
      <c r="G218" s="11"/>
      <c r="H218" s="11"/>
      <c r="I218" s="11"/>
    </row>
    <row r="219" spans="3:9" x14ac:dyDescent="0.25">
      <c r="C219" s="11"/>
      <c r="D219" s="11"/>
      <c r="E219" s="11"/>
      <c r="F219" s="11"/>
      <c r="G219" s="11"/>
      <c r="H219" s="11"/>
      <c r="I219" s="11"/>
    </row>
    <row r="220" spans="3:9" x14ac:dyDescent="0.25">
      <c r="C220" s="11"/>
      <c r="D220" s="11"/>
      <c r="E220" s="11"/>
      <c r="F220" s="11"/>
      <c r="G220" s="11"/>
      <c r="H220" s="11"/>
      <c r="I220" s="11"/>
    </row>
    <row r="221" spans="3:9" x14ac:dyDescent="0.25">
      <c r="C221" s="11"/>
      <c r="D221" s="11"/>
      <c r="E221" s="11"/>
      <c r="F221" s="11"/>
      <c r="G221" s="11"/>
      <c r="H221" s="11"/>
      <c r="I221" s="11"/>
    </row>
    <row r="222" spans="3:9" x14ac:dyDescent="0.25">
      <c r="C222" s="11"/>
      <c r="D222" s="11"/>
      <c r="E222" s="11"/>
      <c r="F222" s="11"/>
      <c r="G222" s="11"/>
      <c r="H222" s="11"/>
      <c r="I222" s="11"/>
    </row>
    <row r="223" spans="3:9" x14ac:dyDescent="0.25">
      <c r="C223" s="11"/>
      <c r="D223" s="11"/>
      <c r="E223" s="11"/>
      <c r="F223" s="11"/>
      <c r="G223" s="11"/>
      <c r="H223" s="11"/>
      <c r="I223" s="11"/>
    </row>
    <row r="224" spans="3:9" x14ac:dyDescent="0.25">
      <c r="C224" s="11"/>
      <c r="D224" s="11"/>
      <c r="E224" s="11"/>
      <c r="F224" s="11"/>
      <c r="G224" s="11"/>
      <c r="H224" s="11"/>
      <c r="I224" s="11"/>
    </row>
    <row r="225" spans="3:9" x14ac:dyDescent="0.25">
      <c r="C225" s="11"/>
      <c r="D225" s="11"/>
      <c r="E225" s="11"/>
      <c r="F225" s="11"/>
      <c r="G225" s="11"/>
      <c r="H225" s="11"/>
      <c r="I225" s="11"/>
    </row>
    <row r="226" spans="3:9" x14ac:dyDescent="0.25">
      <c r="C226" s="11"/>
      <c r="D226" s="11"/>
      <c r="E226" s="11"/>
      <c r="F226" s="11"/>
      <c r="G226" s="11"/>
      <c r="H226" s="11"/>
      <c r="I226" s="11"/>
    </row>
    <row r="227" spans="3:9" x14ac:dyDescent="0.25">
      <c r="C227" s="11"/>
      <c r="D227" s="11"/>
      <c r="E227" s="11"/>
      <c r="F227" s="11"/>
      <c r="G227" s="11"/>
      <c r="H227" s="11"/>
      <c r="I227" s="11"/>
    </row>
    <row r="228" spans="3:9" x14ac:dyDescent="0.25">
      <c r="C228" s="11"/>
      <c r="D228" s="11"/>
      <c r="E228" s="11"/>
      <c r="F228" s="11"/>
      <c r="G228" s="11"/>
      <c r="H228" s="11"/>
      <c r="I228" s="11"/>
    </row>
    <row r="229" spans="3:9" x14ac:dyDescent="0.25">
      <c r="C229" s="11"/>
      <c r="D229" s="11"/>
      <c r="E229" s="11"/>
      <c r="F229" s="11"/>
      <c r="G229" s="11"/>
      <c r="H229" s="11"/>
      <c r="I229" s="11"/>
    </row>
    <row r="230" spans="3:9" x14ac:dyDescent="0.25">
      <c r="C230" s="11"/>
      <c r="D230" s="11"/>
      <c r="E230" s="11"/>
      <c r="F230" s="11"/>
      <c r="G230" s="11"/>
      <c r="H230" s="11"/>
      <c r="I230" s="11"/>
    </row>
    <row r="231" spans="3:9" x14ac:dyDescent="0.25">
      <c r="C231" s="11"/>
      <c r="D231" s="11"/>
      <c r="E231" s="11"/>
      <c r="F231" s="11"/>
      <c r="G231" s="11"/>
      <c r="H231" s="11"/>
      <c r="I231" s="11"/>
    </row>
    <row r="232" spans="3:9" x14ac:dyDescent="0.25">
      <c r="C232" s="11"/>
      <c r="D232" s="11"/>
      <c r="E232" s="11"/>
      <c r="F232" s="11"/>
      <c r="G232" s="11"/>
      <c r="H232" s="11"/>
      <c r="I232" s="11"/>
    </row>
    <row r="233" spans="3:9" x14ac:dyDescent="0.25">
      <c r="C233" s="11"/>
      <c r="D233" s="11"/>
      <c r="E233" s="11"/>
      <c r="F233" s="11"/>
      <c r="G233" s="11"/>
      <c r="H233" s="11"/>
      <c r="I233" s="11"/>
    </row>
    <row r="234" spans="3:9" x14ac:dyDescent="0.25">
      <c r="C234" s="11"/>
      <c r="D234" s="11"/>
      <c r="E234" s="11"/>
      <c r="F234" s="11"/>
      <c r="G234" s="11"/>
      <c r="H234" s="11"/>
      <c r="I234" s="11"/>
    </row>
    <row r="235" spans="3:9" x14ac:dyDescent="0.25">
      <c r="C235" s="11"/>
      <c r="D235" s="11"/>
      <c r="E235" s="11"/>
      <c r="F235" s="11"/>
      <c r="G235" s="11"/>
      <c r="H235" s="11"/>
      <c r="I235" s="11"/>
    </row>
    <row r="236" spans="3:9" x14ac:dyDescent="0.25">
      <c r="C236" s="11"/>
      <c r="D236" s="11"/>
      <c r="E236" s="11"/>
      <c r="F236" s="11"/>
      <c r="G236" s="11"/>
      <c r="H236" s="11"/>
      <c r="I236" s="11"/>
    </row>
  </sheetData>
  <protectedRanges>
    <protectedRange sqref="C12:E16" name="Intervallo1"/>
  </protectedRanges>
  <mergeCells count="9">
    <mergeCell ref="A17:A42"/>
    <mergeCell ref="B1:C5"/>
    <mergeCell ref="D10:E10"/>
    <mergeCell ref="D1:F5"/>
    <mergeCell ref="G1:H4"/>
    <mergeCell ref="B7:F8"/>
    <mergeCell ref="G8:G9"/>
    <mergeCell ref="H8:H9"/>
    <mergeCell ref="A12:A16"/>
  </mergeCells>
  <conditionalFormatting sqref="G43:G44">
    <cfRule type="cellIs" dxfId="139" priority="148" operator="equal">
      <formula>"in scadenza"</formula>
    </cfRule>
    <cfRule type="cellIs" dxfId="138" priority="149" operator="equal">
      <formula>"ok"</formula>
    </cfRule>
    <cfRule type="containsText" dxfId="137" priority="150" operator="containsText" text="scaduto">
      <formula>NOT(ISERROR(SEARCH("scaduto",G43)))</formula>
    </cfRule>
    <cfRule type="cellIs" dxfId="136" priority="151" operator="equal">
      <formula>"scaduto"</formula>
    </cfRule>
    <cfRule type="containsText" dxfId="135" priority="152" operator="containsText" text="scaduto">
      <formula>NOT(ISERROR(SEARCH("scaduto",G43)))</formula>
    </cfRule>
    <cfRule type="containsText" dxfId="134" priority="153" operator="containsText" text="ok">
      <formula>NOT(ISERROR(SEARCH("ok",G43)))</formula>
    </cfRule>
    <cfRule type="containsText" dxfId="133" priority="154" operator="containsText" text="ok">
      <formula>NOT(ISERROR(SEARCH("ok",G43)))</formula>
    </cfRule>
  </conditionalFormatting>
  <conditionalFormatting sqref="G30">
    <cfRule type="cellIs" dxfId="132" priority="15" operator="equal">
      <formula>"in scadenza"</formula>
    </cfRule>
    <cfRule type="cellIs" dxfId="131" priority="16" operator="equal">
      <formula>"ok"</formula>
    </cfRule>
    <cfRule type="containsText" dxfId="130" priority="17" operator="containsText" text="scaduto">
      <formula>NOT(ISERROR(SEARCH("scaduto",G30)))</formula>
    </cfRule>
    <cfRule type="cellIs" dxfId="129" priority="18" operator="equal">
      <formula>"scaduto"</formula>
    </cfRule>
    <cfRule type="containsText" dxfId="128" priority="19" operator="containsText" text="scaduto">
      <formula>NOT(ISERROR(SEARCH("scaduto",G30)))</formula>
    </cfRule>
    <cfRule type="containsText" dxfId="127" priority="20" operator="containsText" text="ok">
      <formula>NOT(ISERROR(SEARCH("ok",G30)))</formula>
    </cfRule>
    <cfRule type="containsText" dxfId="126" priority="21" operator="containsText" text="ok">
      <formula>NOT(ISERROR(SEARCH("ok",G30)))</formula>
    </cfRule>
  </conditionalFormatting>
  <conditionalFormatting sqref="G17:G18 G21 G24:G25 G35:G37">
    <cfRule type="cellIs" dxfId="125" priority="141" operator="equal">
      <formula>"in scadenza"</formula>
    </cfRule>
    <cfRule type="cellIs" dxfId="124" priority="142" operator="equal">
      <formula>"ok"</formula>
    </cfRule>
    <cfRule type="containsText" dxfId="123" priority="143" operator="containsText" text="scaduto">
      <formula>NOT(ISERROR(SEARCH("scaduto",G17)))</formula>
    </cfRule>
    <cfRule type="cellIs" dxfId="122" priority="144" operator="equal">
      <formula>"scaduto"</formula>
    </cfRule>
    <cfRule type="containsText" dxfId="121" priority="145" operator="containsText" text="scaduto">
      <formula>NOT(ISERROR(SEARCH("scaduto",G17)))</formula>
    </cfRule>
    <cfRule type="containsText" dxfId="120" priority="146" operator="containsText" text="ok">
      <formula>NOT(ISERROR(SEARCH("ok",G17)))</formula>
    </cfRule>
    <cfRule type="containsText" dxfId="119" priority="147" operator="containsText" text="ok">
      <formula>NOT(ISERROR(SEARCH("ok",G17)))</formula>
    </cfRule>
  </conditionalFormatting>
  <conditionalFormatting sqref="G19">
    <cfRule type="cellIs" dxfId="118" priority="134" operator="equal">
      <formula>"in scadenza"</formula>
    </cfRule>
    <cfRule type="cellIs" dxfId="117" priority="135" operator="equal">
      <formula>"ok"</formula>
    </cfRule>
    <cfRule type="containsText" dxfId="116" priority="136" operator="containsText" text="scaduto">
      <formula>NOT(ISERROR(SEARCH("scaduto",G19)))</formula>
    </cfRule>
    <cfRule type="cellIs" dxfId="115" priority="137" operator="equal">
      <formula>"scaduto"</formula>
    </cfRule>
    <cfRule type="containsText" dxfId="114" priority="138" operator="containsText" text="scaduto">
      <formula>NOT(ISERROR(SEARCH("scaduto",G19)))</formula>
    </cfRule>
    <cfRule type="containsText" dxfId="113" priority="139" operator="containsText" text="ok">
      <formula>NOT(ISERROR(SEARCH("ok",G19)))</formula>
    </cfRule>
    <cfRule type="containsText" dxfId="112" priority="140" operator="containsText" text="ok">
      <formula>NOT(ISERROR(SEARCH("ok",G19)))</formula>
    </cfRule>
  </conditionalFormatting>
  <conditionalFormatting sqref="G22">
    <cfRule type="cellIs" dxfId="111" priority="113" operator="equal">
      <formula>"in scadenza"</formula>
    </cfRule>
    <cfRule type="cellIs" dxfId="110" priority="114" operator="equal">
      <formula>"ok"</formula>
    </cfRule>
    <cfRule type="containsText" dxfId="109" priority="115" operator="containsText" text="scaduto">
      <formula>NOT(ISERROR(SEARCH("scaduto",G22)))</formula>
    </cfRule>
    <cfRule type="cellIs" dxfId="108" priority="116" operator="equal">
      <formula>"scaduto"</formula>
    </cfRule>
    <cfRule type="containsText" dxfId="107" priority="117" operator="containsText" text="scaduto">
      <formula>NOT(ISERROR(SEARCH("scaduto",G22)))</formula>
    </cfRule>
    <cfRule type="containsText" dxfId="106" priority="118" operator="containsText" text="ok">
      <formula>NOT(ISERROR(SEARCH("ok",G22)))</formula>
    </cfRule>
    <cfRule type="containsText" dxfId="105" priority="119" operator="containsText" text="ok">
      <formula>NOT(ISERROR(SEARCH("ok",G22)))</formula>
    </cfRule>
  </conditionalFormatting>
  <conditionalFormatting sqref="G23">
    <cfRule type="cellIs" dxfId="104" priority="106" operator="equal">
      <formula>"in scadenza"</formula>
    </cfRule>
    <cfRule type="cellIs" dxfId="103" priority="107" operator="equal">
      <formula>"ok"</formula>
    </cfRule>
    <cfRule type="containsText" dxfId="102" priority="108" operator="containsText" text="scaduto">
      <formula>NOT(ISERROR(SEARCH("scaduto",G23)))</formula>
    </cfRule>
    <cfRule type="cellIs" dxfId="101" priority="109" operator="equal">
      <formula>"scaduto"</formula>
    </cfRule>
    <cfRule type="containsText" dxfId="100" priority="110" operator="containsText" text="scaduto">
      <formula>NOT(ISERROR(SEARCH("scaduto",G23)))</formula>
    </cfRule>
    <cfRule type="containsText" dxfId="99" priority="111" operator="containsText" text="ok">
      <formula>NOT(ISERROR(SEARCH("ok",G23)))</formula>
    </cfRule>
    <cfRule type="containsText" dxfId="98" priority="112" operator="containsText" text="ok">
      <formula>NOT(ISERROR(SEARCH("ok",G23)))</formula>
    </cfRule>
  </conditionalFormatting>
  <conditionalFormatting sqref="G26">
    <cfRule type="cellIs" dxfId="97" priority="99" operator="equal">
      <formula>"in scadenza"</formula>
    </cfRule>
    <cfRule type="cellIs" dxfId="96" priority="100" operator="equal">
      <formula>"ok"</formula>
    </cfRule>
    <cfRule type="containsText" dxfId="95" priority="101" operator="containsText" text="scaduto">
      <formula>NOT(ISERROR(SEARCH("scaduto",G26)))</formula>
    </cfRule>
    <cfRule type="cellIs" dxfId="94" priority="102" operator="equal">
      <formula>"scaduto"</formula>
    </cfRule>
    <cfRule type="containsText" dxfId="93" priority="103" operator="containsText" text="scaduto">
      <formula>NOT(ISERROR(SEARCH("scaduto",G26)))</formula>
    </cfRule>
    <cfRule type="containsText" dxfId="92" priority="104" operator="containsText" text="ok">
      <formula>NOT(ISERROR(SEARCH("ok",G26)))</formula>
    </cfRule>
    <cfRule type="containsText" dxfId="91" priority="105" operator="containsText" text="ok">
      <formula>NOT(ISERROR(SEARCH("ok",G26)))</formula>
    </cfRule>
  </conditionalFormatting>
  <conditionalFormatting sqref="G28">
    <cfRule type="cellIs" dxfId="90" priority="92" operator="equal">
      <formula>"in scadenza"</formula>
    </cfRule>
    <cfRule type="cellIs" dxfId="89" priority="93" operator="equal">
      <formula>"ok"</formula>
    </cfRule>
    <cfRule type="containsText" dxfId="88" priority="94" operator="containsText" text="scaduto">
      <formula>NOT(ISERROR(SEARCH("scaduto",G28)))</formula>
    </cfRule>
    <cfRule type="cellIs" dxfId="87" priority="95" operator="equal">
      <formula>"scaduto"</formula>
    </cfRule>
    <cfRule type="containsText" dxfId="86" priority="96" operator="containsText" text="scaduto">
      <formula>NOT(ISERROR(SEARCH("scaduto",G28)))</formula>
    </cfRule>
    <cfRule type="containsText" dxfId="85" priority="97" operator="containsText" text="ok">
      <formula>NOT(ISERROR(SEARCH("ok",G28)))</formula>
    </cfRule>
    <cfRule type="containsText" dxfId="84" priority="98" operator="containsText" text="ok">
      <formula>NOT(ISERROR(SEARCH("ok",G28)))</formula>
    </cfRule>
  </conditionalFormatting>
  <conditionalFormatting sqref="G29">
    <cfRule type="cellIs" dxfId="83" priority="85" operator="equal">
      <formula>"in scadenza"</formula>
    </cfRule>
    <cfRule type="cellIs" dxfId="82" priority="86" operator="equal">
      <formula>"ok"</formula>
    </cfRule>
    <cfRule type="containsText" dxfId="81" priority="87" operator="containsText" text="scaduto">
      <formula>NOT(ISERROR(SEARCH("scaduto",G29)))</formula>
    </cfRule>
    <cfRule type="cellIs" dxfId="80" priority="88" operator="equal">
      <formula>"scaduto"</formula>
    </cfRule>
    <cfRule type="containsText" dxfId="79" priority="89" operator="containsText" text="scaduto">
      <formula>NOT(ISERROR(SEARCH("scaduto",G29)))</formula>
    </cfRule>
    <cfRule type="containsText" dxfId="78" priority="90" operator="containsText" text="ok">
      <formula>NOT(ISERROR(SEARCH("ok",G29)))</formula>
    </cfRule>
    <cfRule type="containsText" dxfId="77" priority="91" operator="containsText" text="ok">
      <formula>NOT(ISERROR(SEARCH("ok",G29)))</formula>
    </cfRule>
  </conditionalFormatting>
  <conditionalFormatting sqref="G31">
    <cfRule type="cellIs" dxfId="76" priority="78" operator="equal">
      <formula>"in scadenza"</formula>
    </cfRule>
    <cfRule type="cellIs" dxfId="75" priority="79" operator="equal">
      <formula>"ok"</formula>
    </cfRule>
    <cfRule type="containsText" dxfId="74" priority="80" operator="containsText" text="scaduto">
      <formula>NOT(ISERROR(SEARCH("scaduto",G31)))</formula>
    </cfRule>
    <cfRule type="cellIs" dxfId="73" priority="81" operator="equal">
      <formula>"scaduto"</formula>
    </cfRule>
    <cfRule type="containsText" dxfId="72" priority="82" operator="containsText" text="scaduto">
      <formula>NOT(ISERROR(SEARCH("scaduto",G31)))</formula>
    </cfRule>
    <cfRule type="containsText" dxfId="71" priority="83" operator="containsText" text="ok">
      <formula>NOT(ISERROR(SEARCH("ok",G31)))</formula>
    </cfRule>
    <cfRule type="containsText" dxfId="70" priority="84" operator="containsText" text="ok">
      <formula>NOT(ISERROR(SEARCH("ok",G31)))</formula>
    </cfRule>
  </conditionalFormatting>
  <conditionalFormatting sqref="G33">
    <cfRule type="cellIs" dxfId="69" priority="64" operator="equal">
      <formula>"in scadenza"</formula>
    </cfRule>
    <cfRule type="cellIs" dxfId="68" priority="65" operator="equal">
      <formula>"ok"</formula>
    </cfRule>
    <cfRule type="containsText" dxfId="67" priority="66" operator="containsText" text="scaduto">
      <formula>NOT(ISERROR(SEARCH("scaduto",G33)))</formula>
    </cfRule>
    <cfRule type="cellIs" dxfId="66" priority="67" operator="equal">
      <formula>"scaduto"</formula>
    </cfRule>
    <cfRule type="containsText" dxfId="65" priority="68" operator="containsText" text="scaduto">
      <formula>NOT(ISERROR(SEARCH("scaduto",G33)))</formula>
    </cfRule>
    <cfRule type="containsText" dxfId="64" priority="69" operator="containsText" text="ok">
      <formula>NOT(ISERROR(SEARCH("ok",G33)))</formula>
    </cfRule>
    <cfRule type="containsText" dxfId="63" priority="70" operator="containsText" text="ok">
      <formula>NOT(ISERROR(SEARCH("ok",G33)))</formula>
    </cfRule>
  </conditionalFormatting>
  <conditionalFormatting sqref="G32">
    <cfRule type="cellIs" dxfId="62" priority="71" operator="equal">
      <formula>"in scadenza"</formula>
    </cfRule>
    <cfRule type="cellIs" dxfId="61" priority="72" operator="equal">
      <formula>"ok"</formula>
    </cfRule>
    <cfRule type="containsText" dxfId="60" priority="73" operator="containsText" text="scaduto">
      <formula>NOT(ISERROR(SEARCH("scaduto",G32)))</formula>
    </cfRule>
    <cfRule type="cellIs" dxfId="59" priority="74" operator="equal">
      <formula>"scaduto"</formula>
    </cfRule>
    <cfRule type="containsText" dxfId="58" priority="75" operator="containsText" text="scaduto">
      <formula>NOT(ISERROR(SEARCH("scaduto",G32)))</formula>
    </cfRule>
    <cfRule type="containsText" dxfId="57" priority="76" operator="containsText" text="ok">
      <formula>NOT(ISERROR(SEARCH("ok",G32)))</formula>
    </cfRule>
    <cfRule type="containsText" dxfId="56" priority="77" operator="containsText" text="ok">
      <formula>NOT(ISERROR(SEARCH("ok",G32)))</formula>
    </cfRule>
  </conditionalFormatting>
  <conditionalFormatting sqref="G34">
    <cfRule type="cellIs" dxfId="55" priority="57" operator="equal">
      <formula>"in scadenza"</formula>
    </cfRule>
    <cfRule type="cellIs" dxfId="54" priority="58" operator="equal">
      <formula>"ok"</formula>
    </cfRule>
    <cfRule type="containsText" dxfId="53" priority="59" operator="containsText" text="scaduto">
      <formula>NOT(ISERROR(SEARCH("scaduto",G34)))</formula>
    </cfRule>
    <cfRule type="cellIs" dxfId="52" priority="60" operator="equal">
      <formula>"scaduto"</formula>
    </cfRule>
    <cfRule type="containsText" dxfId="51" priority="61" operator="containsText" text="scaduto">
      <formula>NOT(ISERROR(SEARCH("scaduto",G34)))</formula>
    </cfRule>
    <cfRule type="containsText" dxfId="50" priority="62" operator="containsText" text="ok">
      <formula>NOT(ISERROR(SEARCH("ok",G34)))</formula>
    </cfRule>
    <cfRule type="containsText" dxfId="49" priority="63" operator="containsText" text="ok">
      <formula>NOT(ISERROR(SEARCH("ok",G34)))</formula>
    </cfRule>
  </conditionalFormatting>
  <conditionalFormatting sqref="G38">
    <cfRule type="cellIs" dxfId="48" priority="50" operator="equal">
      <formula>"in scadenza"</formula>
    </cfRule>
    <cfRule type="cellIs" dxfId="47" priority="51" operator="equal">
      <formula>"ok"</formula>
    </cfRule>
    <cfRule type="containsText" dxfId="46" priority="52" operator="containsText" text="scaduto">
      <formula>NOT(ISERROR(SEARCH("scaduto",G38)))</formula>
    </cfRule>
    <cfRule type="cellIs" dxfId="45" priority="53" operator="equal">
      <formula>"scaduto"</formula>
    </cfRule>
    <cfRule type="containsText" dxfId="44" priority="54" operator="containsText" text="scaduto">
      <formula>NOT(ISERROR(SEARCH("scaduto",G38)))</formula>
    </cfRule>
    <cfRule type="containsText" dxfId="43" priority="55" operator="containsText" text="ok">
      <formula>NOT(ISERROR(SEARCH("ok",G38)))</formula>
    </cfRule>
    <cfRule type="containsText" dxfId="42" priority="56" operator="containsText" text="ok">
      <formula>NOT(ISERROR(SEARCH("ok",G38)))</formula>
    </cfRule>
  </conditionalFormatting>
  <conditionalFormatting sqref="G39">
    <cfRule type="cellIs" dxfId="41" priority="43" operator="equal">
      <formula>"in scadenza"</formula>
    </cfRule>
    <cfRule type="cellIs" dxfId="40" priority="44" operator="equal">
      <formula>"ok"</formula>
    </cfRule>
    <cfRule type="containsText" dxfId="39" priority="45" operator="containsText" text="scaduto">
      <formula>NOT(ISERROR(SEARCH("scaduto",G39)))</formula>
    </cfRule>
    <cfRule type="cellIs" dxfId="38" priority="46" operator="equal">
      <formula>"scaduto"</formula>
    </cfRule>
    <cfRule type="containsText" dxfId="37" priority="47" operator="containsText" text="scaduto">
      <formula>NOT(ISERROR(SEARCH("scaduto",G39)))</formula>
    </cfRule>
    <cfRule type="containsText" dxfId="36" priority="48" operator="containsText" text="ok">
      <formula>NOT(ISERROR(SEARCH("ok",G39)))</formula>
    </cfRule>
    <cfRule type="containsText" dxfId="35" priority="49" operator="containsText" text="ok">
      <formula>NOT(ISERROR(SEARCH("ok",G39)))</formula>
    </cfRule>
  </conditionalFormatting>
  <conditionalFormatting sqref="G40">
    <cfRule type="cellIs" dxfId="34" priority="36" operator="equal">
      <formula>"in scadenza"</formula>
    </cfRule>
    <cfRule type="cellIs" dxfId="33" priority="37" operator="equal">
      <formula>"ok"</formula>
    </cfRule>
    <cfRule type="containsText" dxfId="32" priority="38" operator="containsText" text="scaduto">
      <formula>NOT(ISERROR(SEARCH("scaduto",G40)))</formula>
    </cfRule>
    <cfRule type="cellIs" dxfId="31" priority="39" operator="equal">
      <formula>"scaduto"</formula>
    </cfRule>
    <cfRule type="containsText" dxfId="30" priority="40" operator="containsText" text="scaduto">
      <formula>NOT(ISERROR(SEARCH("scaduto",G40)))</formula>
    </cfRule>
    <cfRule type="containsText" dxfId="29" priority="41" operator="containsText" text="ok">
      <formula>NOT(ISERROR(SEARCH("ok",G40)))</formula>
    </cfRule>
    <cfRule type="containsText" dxfId="28" priority="42" operator="containsText" text="ok">
      <formula>NOT(ISERROR(SEARCH("ok",G40)))</formula>
    </cfRule>
  </conditionalFormatting>
  <conditionalFormatting sqref="G27">
    <cfRule type="cellIs" dxfId="27" priority="29" operator="equal">
      <formula>"in scadenza"</formula>
    </cfRule>
    <cfRule type="cellIs" dxfId="26" priority="30" operator="equal">
      <formula>"ok"</formula>
    </cfRule>
    <cfRule type="containsText" dxfId="25" priority="31" operator="containsText" text="scaduto">
      <formula>NOT(ISERROR(SEARCH("scaduto",G27)))</formula>
    </cfRule>
    <cfRule type="cellIs" dxfId="24" priority="32" operator="equal">
      <formula>"scaduto"</formula>
    </cfRule>
    <cfRule type="containsText" dxfId="23" priority="33" operator="containsText" text="scaduto">
      <formula>NOT(ISERROR(SEARCH("scaduto",G27)))</formula>
    </cfRule>
    <cfRule type="containsText" dxfId="22" priority="34" operator="containsText" text="ok">
      <formula>NOT(ISERROR(SEARCH("ok",G27)))</formula>
    </cfRule>
    <cfRule type="containsText" dxfId="21" priority="35" operator="containsText" text="ok">
      <formula>NOT(ISERROR(SEARCH("ok",G27)))</formula>
    </cfRule>
  </conditionalFormatting>
  <conditionalFormatting sqref="G20">
    <cfRule type="cellIs" dxfId="20" priority="22" operator="equal">
      <formula>"in scadenza"</formula>
    </cfRule>
    <cfRule type="cellIs" dxfId="19" priority="23" operator="equal">
      <formula>"ok"</formula>
    </cfRule>
    <cfRule type="containsText" dxfId="18" priority="24" operator="containsText" text="scaduto">
      <formula>NOT(ISERROR(SEARCH("scaduto",G20)))</formula>
    </cfRule>
    <cfRule type="cellIs" dxfId="17" priority="25" operator="equal">
      <formula>"scaduto"</formula>
    </cfRule>
    <cfRule type="containsText" dxfId="16" priority="26" operator="containsText" text="scaduto">
      <formula>NOT(ISERROR(SEARCH("scaduto",G20)))</formula>
    </cfRule>
    <cfRule type="containsText" dxfId="15" priority="27" operator="containsText" text="ok">
      <formula>NOT(ISERROR(SEARCH("ok",G20)))</formula>
    </cfRule>
    <cfRule type="containsText" dxfId="14" priority="28" operator="containsText" text="ok">
      <formula>NOT(ISERROR(SEARCH("ok",G20)))</formula>
    </cfRule>
  </conditionalFormatting>
  <conditionalFormatting sqref="G41:G42">
    <cfRule type="cellIs" dxfId="13" priority="8" operator="equal">
      <formula>"in scadenza"</formula>
    </cfRule>
    <cfRule type="cellIs" dxfId="12" priority="9" operator="equal">
      <formula>"ok"</formula>
    </cfRule>
    <cfRule type="containsText" dxfId="11" priority="10" operator="containsText" text="scaduto">
      <formula>NOT(ISERROR(SEARCH("scaduto",G41)))</formula>
    </cfRule>
    <cfRule type="cellIs" dxfId="10" priority="11" operator="equal">
      <formula>"scaduto"</formula>
    </cfRule>
    <cfRule type="containsText" dxfId="9" priority="12" operator="containsText" text="scaduto">
      <formula>NOT(ISERROR(SEARCH("scaduto",G41)))</formula>
    </cfRule>
    <cfRule type="containsText" dxfId="8" priority="13" operator="containsText" text="ok">
      <formula>NOT(ISERROR(SEARCH("ok",G41)))</formula>
    </cfRule>
    <cfRule type="containsText" dxfId="7" priority="14" operator="containsText" text="ok">
      <formula>NOT(ISERROR(SEARCH("ok",G41)))</formula>
    </cfRule>
  </conditionalFormatting>
  <conditionalFormatting sqref="G12:G16">
    <cfRule type="cellIs" dxfId="6" priority="1" operator="equal">
      <formula>"in scadenza"</formula>
    </cfRule>
    <cfRule type="cellIs" dxfId="5" priority="2" operator="equal">
      <formula>"ok"</formula>
    </cfRule>
    <cfRule type="containsText" dxfId="4" priority="3" operator="containsText" text="scaduto">
      <formula>NOT(ISERROR(SEARCH("scaduto",G12)))</formula>
    </cfRule>
    <cfRule type="cellIs" dxfId="3" priority="4" operator="equal">
      <formula>"scaduto"</formula>
    </cfRule>
    <cfRule type="containsText" dxfId="2" priority="5" operator="containsText" text="scaduto">
      <formula>NOT(ISERROR(SEARCH("scaduto",G12)))</formula>
    </cfRule>
    <cfRule type="containsText" dxfId="1" priority="6" operator="containsText" text="ok">
      <formula>NOT(ISERROR(SEARCH("ok",G12)))</formula>
    </cfRule>
    <cfRule type="containsText" dxfId="0" priority="7" operator="containsText" text="ok">
      <formula>NOT(ISERROR(SEARCH("ok",G12)))</formula>
    </cfRule>
  </conditionalFormatting>
  <pageMargins left="0.70866141732283472" right="0.70866141732283472" top="0.74803149606299213" bottom="0.74803149606299213" header="0.31496062992125984" footer="0.31496062992125984"/>
  <pageSetup paperSize="8" scale="70" fitToWidth="0" fitToHeight="0" orientation="portrait" horizontalDpi="300" r:id="rId1"/>
  <headerFooter>
    <oddHeader>&amp;C&amp;"-,Grassetto"&amp;20SCADENZIARIO IMPRESE</oddHeader>
    <oddFooter>&amp;L&amp;30&amp;K03+000     C.P.T.&amp;R&amp;30&amp;K03+000INAIL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T259"/>
  <sheetViews>
    <sheetView view="pageLayout" topLeftCell="A60" zoomScaleNormal="100" zoomScaleSheetLayoutView="100" workbookViewId="0">
      <selection activeCell="C98" sqref="C98"/>
    </sheetView>
  </sheetViews>
  <sheetFormatPr defaultRowHeight="15" x14ac:dyDescent="0.25"/>
  <cols>
    <col min="2" max="2" width="9" customWidth="1"/>
    <col min="3" max="3" width="40.7109375" customWidth="1"/>
    <col min="4" max="4" width="15" customWidth="1"/>
    <col min="5" max="5" width="18.5703125" customWidth="1"/>
    <col min="6" max="7" width="10.7109375" customWidth="1"/>
    <col min="8" max="8" width="21.5703125" customWidth="1"/>
    <col min="9" max="9" width="13.5703125" customWidth="1"/>
    <col min="10" max="10" width="23.85546875" customWidth="1"/>
    <col min="11" max="11" width="10.7109375" bestFit="1" customWidth="1"/>
    <col min="13" max="13" width="9.140625" customWidth="1"/>
  </cols>
  <sheetData>
    <row r="1" spans="2:13" ht="15" customHeight="1" x14ac:dyDescent="0.25">
      <c r="C1" s="106" t="s">
        <v>86</v>
      </c>
      <c r="D1" s="106"/>
      <c r="E1" s="107" t="s">
        <v>87</v>
      </c>
      <c r="F1" s="107"/>
      <c r="G1" s="107"/>
      <c r="H1" s="107"/>
      <c r="I1" s="101" t="s">
        <v>26</v>
      </c>
      <c r="J1" s="101"/>
    </row>
    <row r="2" spans="2:13" ht="15" customHeight="1" x14ac:dyDescent="0.25">
      <c r="C2" s="106"/>
      <c r="D2" s="106"/>
      <c r="E2" s="107"/>
      <c r="F2" s="107"/>
      <c r="G2" s="107"/>
      <c r="H2" s="107"/>
      <c r="I2" s="101"/>
      <c r="J2" s="101"/>
    </row>
    <row r="3" spans="2:13" ht="15" customHeight="1" x14ac:dyDescent="0.25">
      <c r="C3" s="106"/>
      <c r="D3" s="106"/>
      <c r="E3" s="107"/>
      <c r="F3" s="107"/>
      <c r="G3" s="107"/>
      <c r="H3" s="107"/>
      <c r="I3" s="101"/>
      <c r="J3" s="101"/>
    </row>
    <row r="4" spans="2:13" ht="15" customHeight="1" x14ac:dyDescent="0.25">
      <c r="C4" s="106"/>
      <c r="D4" s="106"/>
      <c r="E4" s="107"/>
      <c r="F4" s="107"/>
      <c r="G4" s="107"/>
      <c r="H4" s="107"/>
      <c r="I4" s="101"/>
      <c r="J4" s="101"/>
    </row>
    <row r="5" spans="2:13" ht="15" customHeight="1" x14ac:dyDescent="0.25">
      <c r="C5" s="106"/>
      <c r="D5" s="106"/>
      <c r="E5" s="107"/>
      <c r="F5" s="107"/>
      <c r="G5" s="107"/>
      <c r="H5" s="107"/>
      <c r="I5" s="34">
        <f ca="1">TODAY()</f>
        <v>42412</v>
      </c>
      <c r="J5" s="34"/>
    </row>
    <row r="6" spans="2:13" ht="15" customHeight="1" x14ac:dyDescent="0.25">
      <c r="C6" s="15"/>
      <c r="D6" s="15"/>
      <c r="E6" s="15"/>
      <c r="F6" s="15"/>
      <c r="G6" s="15"/>
      <c r="H6" s="15"/>
      <c r="J6" s="8"/>
    </row>
    <row r="7" spans="2:13" ht="15" customHeight="1" x14ac:dyDescent="0.25">
      <c r="C7" s="15"/>
      <c r="D7" s="15"/>
      <c r="E7" s="15"/>
      <c r="F7" s="15"/>
      <c r="G7" s="15"/>
      <c r="H7" s="15"/>
      <c r="J7" s="8"/>
    </row>
    <row r="8" spans="2:13" ht="15" customHeight="1" x14ac:dyDescent="0.25">
      <c r="C8" s="102" t="s">
        <v>84</v>
      </c>
      <c r="D8" s="102"/>
      <c r="E8" s="102"/>
      <c r="F8" s="102"/>
      <c r="G8" s="102"/>
      <c r="H8" s="102"/>
      <c r="I8" s="102"/>
      <c r="J8" s="102"/>
    </row>
    <row r="9" spans="2:13" ht="15" customHeight="1" x14ac:dyDescent="0.25">
      <c r="C9" s="102"/>
      <c r="D9" s="102"/>
      <c r="E9" s="102"/>
      <c r="F9" s="102"/>
      <c r="G9" s="102"/>
      <c r="H9" s="102"/>
      <c r="I9" s="102"/>
      <c r="J9" s="102"/>
      <c r="L9" s="2" t="s">
        <v>8</v>
      </c>
    </row>
    <row r="10" spans="2:13" ht="15" customHeight="1" x14ac:dyDescent="0.25">
      <c r="C10" s="103" t="s">
        <v>116</v>
      </c>
      <c r="D10" s="103"/>
      <c r="E10" s="103"/>
      <c r="F10" s="103"/>
      <c r="G10" s="103"/>
      <c r="H10" s="103"/>
      <c r="I10" s="103"/>
      <c r="J10" s="103"/>
      <c r="K10" s="2"/>
    </row>
    <row r="11" spans="2:13" x14ac:dyDescent="0.25">
      <c r="C11" s="103"/>
      <c r="D11" s="103"/>
      <c r="E11" s="103"/>
      <c r="F11" s="103"/>
      <c r="G11" s="103"/>
      <c r="H11" s="103"/>
      <c r="I11" s="103"/>
      <c r="J11" s="103"/>
      <c r="L11" s="2"/>
      <c r="M11" s="2"/>
    </row>
    <row r="12" spans="2:13" ht="30" customHeight="1" thickBot="1" x14ac:dyDescent="0.3"/>
    <row r="13" spans="2:13" ht="30" customHeight="1" thickBot="1" x14ac:dyDescent="0.3">
      <c r="C13" s="29" t="s">
        <v>82</v>
      </c>
      <c r="D13" s="51" t="s">
        <v>4</v>
      </c>
      <c r="E13" s="104" t="s">
        <v>9</v>
      </c>
      <c r="F13" s="105"/>
      <c r="G13" s="52"/>
      <c r="H13" s="51" t="s">
        <v>5</v>
      </c>
      <c r="I13" s="51" t="s">
        <v>11</v>
      </c>
      <c r="J13" s="51" t="s">
        <v>30</v>
      </c>
    </row>
    <row r="14" spans="2:13" ht="30" customHeight="1" thickBot="1" x14ac:dyDescent="0.3">
      <c r="D14" s="32" t="s">
        <v>28</v>
      </c>
      <c r="E14" s="23" t="s">
        <v>27</v>
      </c>
      <c r="F14" s="23" t="s">
        <v>10</v>
      </c>
      <c r="G14" s="23" t="s">
        <v>81</v>
      </c>
      <c r="H14" s="23"/>
      <c r="I14" s="4"/>
      <c r="J14" s="50"/>
    </row>
    <row r="15" spans="2:13" ht="30" customHeight="1" thickBot="1" x14ac:dyDescent="0.3">
      <c r="B15" s="100" t="s">
        <v>117</v>
      </c>
      <c r="C15" s="28" t="s">
        <v>97</v>
      </c>
      <c r="D15" s="26">
        <f ca="1">TODAY()-200</f>
        <v>42212</v>
      </c>
      <c r="E15" s="24">
        <v>5</v>
      </c>
      <c r="F15" s="22">
        <v>0</v>
      </c>
      <c r="G15" s="22">
        <v>0</v>
      </c>
      <c r="H15" s="3">
        <f ca="1">IF(OR(D15="",D15="non serve"),"non serve",IF(E15="permanente","non scade",DATE(YEAR(D15)+E15,MONTH(D15)+F15,DAY(D15)+G15)))</f>
        <v>44039</v>
      </c>
      <c r="I15" s="33" t="str">
        <f ca="1">IF(H15="non scade","ok",IF(H15="non serve","ok",IF(H15&gt;$I$5,IF(H15&gt;$I$5+15,"ok","in scadenza"),"scaduto")))</f>
        <v>ok</v>
      </c>
      <c r="J15" s="5">
        <f ca="1">IF(OR(D15="",D15="non serve"),"documento non necessario",IF(E15="permanente","il documento non va rinnovato",IF(($I$5&lt;H15),(YEAR(H15)-YEAR($I$5))*12+MONTH(H15)-MONTH($I$5),"documento scaduto")))</f>
        <v>53</v>
      </c>
    </row>
    <row r="16" spans="2:13" ht="30" customHeight="1" thickBot="1" x14ac:dyDescent="0.3">
      <c r="B16" s="100"/>
      <c r="C16" s="28" t="s">
        <v>98</v>
      </c>
      <c r="D16" s="26">
        <f ca="1">TODAY()-110</f>
        <v>42302</v>
      </c>
      <c r="E16" s="22">
        <v>3</v>
      </c>
      <c r="F16" s="22">
        <v>0</v>
      </c>
      <c r="G16" s="22">
        <v>0</v>
      </c>
      <c r="H16" s="3">
        <f ca="1">IF(OR(D15="",D15="non serve"),"non serve",IF(E16="permanente","non scade",DATE(YEAR(D15)+E16,MONTH(D15),DAY(D15))))</f>
        <v>43308</v>
      </c>
      <c r="I16" s="33" t="str">
        <f ca="1">IF(H16="non scade","ok",IF(H16="non serve","ok",IF(H16&gt;$I$5,IF(H16&gt;$I$5+15,"ok","in scadenza"),"scaduto")))</f>
        <v>ok</v>
      </c>
      <c r="J16" s="5">
        <f t="shared" ref="J16:J27" ca="1" si="0">IF(OR(D16="",D16="non serve"),"documento non necessario",IF(E16="permanente","il documento non va rinnovato",IF(($I$5&lt;H16),(YEAR(H16)-YEAR($I$5))*12+MONTH(H16)-MONTH($I$5),"documento scaduto")))</f>
        <v>29</v>
      </c>
      <c r="L16" t="s">
        <v>108</v>
      </c>
    </row>
    <row r="17" spans="2:42" ht="35.1" customHeight="1" thickBot="1" x14ac:dyDescent="0.3">
      <c r="B17" s="100"/>
      <c r="C17" s="28" t="s">
        <v>99</v>
      </c>
      <c r="D17" s="26">
        <f ca="1">TODAY()-200</f>
        <v>42212</v>
      </c>
      <c r="E17" s="24">
        <v>3</v>
      </c>
      <c r="F17" s="22">
        <v>0</v>
      </c>
      <c r="G17" s="22">
        <v>0</v>
      </c>
      <c r="H17" s="3">
        <f ca="1">IF(OR(D17="",D17="non serve"),"non serve",IF(E17="permanente","non scade",DATE(YEAR(D17)+E17,MONTH(D17)+F17,DAY(D17)+G17)))</f>
        <v>43308</v>
      </c>
      <c r="I17" s="33" t="str">
        <f t="shared" ref="I17:I28" ca="1" si="1">IF(H17="non scade","ok",IF(H17="non serve","ok",IF(H17&gt;$I$5,IF(H17&gt;$I$5+15,"ok","in scadenza"),"scaduto")))</f>
        <v>ok</v>
      </c>
      <c r="J17" s="5">
        <f t="shared" ca="1" si="0"/>
        <v>29</v>
      </c>
      <c r="K17" s="53"/>
    </row>
    <row r="18" spans="2:42" ht="35.1" customHeight="1" thickBot="1" x14ac:dyDescent="0.3">
      <c r="B18" s="100"/>
      <c r="C18" s="28" t="s">
        <v>102</v>
      </c>
      <c r="D18" s="26">
        <f ca="1">TODAY()-200</f>
        <v>42212</v>
      </c>
      <c r="E18" s="24">
        <v>1</v>
      </c>
      <c r="F18" s="22">
        <v>0</v>
      </c>
      <c r="G18" s="22">
        <v>0</v>
      </c>
      <c r="H18" s="3">
        <f ca="1">DATE(YEAR(D18)+E18,MONTH(D18),DAY(D18))</f>
        <v>42578</v>
      </c>
      <c r="I18" s="33" t="str">
        <f t="shared" ca="1" si="1"/>
        <v>ok</v>
      </c>
      <c r="J18" s="5">
        <f t="shared" ca="1" si="0"/>
        <v>5</v>
      </c>
      <c r="K18" s="53"/>
    </row>
    <row r="19" spans="2:42" ht="35.1" customHeight="1" thickBot="1" x14ac:dyDescent="0.3">
      <c r="B19" s="100"/>
      <c r="C19" s="28" t="s">
        <v>140</v>
      </c>
      <c r="D19" s="26">
        <f ca="1">TODAY()-110</f>
        <v>42302</v>
      </c>
      <c r="E19" s="22">
        <v>0</v>
      </c>
      <c r="F19" s="22">
        <v>0</v>
      </c>
      <c r="G19" s="22">
        <v>180</v>
      </c>
      <c r="H19" s="3">
        <f t="shared" ref="H19:H28" ca="1" si="2">IF(OR(D19="",D19="non serve"),"non serve",IF(E19="permanente","non scade",DATE(YEAR(D19)+E19,MONTH(D19)+F19,DAY(D19)+G19)))</f>
        <v>42482</v>
      </c>
      <c r="I19" s="33" t="str">
        <f t="shared" ca="1" si="1"/>
        <v>ok</v>
      </c>
      <c r="J19" s="5">
        <f t="shared" ca="1" si="0"/>
        <v>2</v>
      </c>
    </row>
    <row r="20" spans="2:42" ht="35.1" customHeight="1" thickBot="1" x14ac:dyDescent="0.3">
      <c r="B20" s="100"/>
      <c r="C20" s="28" t="s">
        <v>83</v>
      </c>
      <c r="D20" s="26">
        <f ca="1">TODAY()-110</f>
        <v>42302</v>
      </c>
      <c r="E20" s="22">
        <v>0</v>
      </c>
      <c r="F20" s="22">
        <v>0</v>
      </c>
      <c r="G20" s="22">
        <v>120</v>
      </c>
      <c r="H20" s="3">
        <f t="shared" ca="1" si="2"/>
        <v>42422</v>
      </c>
      <c r="I20" s="33" t="str">
        <f t="shared" ca="1" si="1"/>
        <v>in scadenza</v>
      </c>
      <c r="J20" s="5">
        <f t="shared" ca="1" si="0"/>
        <v>0</v>
      </c>
    </row>
    <row r="21" spans="2:42" ht="35.1" customHeight="1" thickBot="1" x14ac:dyDescent="0.3">
      <c r="B21" s="100"/>
      <c r="C21" s="28" t="s">
        <v>100</v>
      </c>
      <c r="D21" s="26">
        <f ca="1">TODAY()-200</f>
        <v>42212</v>
      </c>
      <c r="E21" s="22">
        <v>3</v>
      </c>
      <c r="F21" s="22">
        <v>0</v>
      </c>
      <c r="G21" s="22">
        <v>0</v>
      </c>
      <c r="H21" s="3">
        <f t="shared" ca="1" si="2"/>
        <v>43308</v>
      </c>
      <c r="I21" s="33" t="str">
        <f t="shared" ca="1" si="1"/>
        <v>ok</v>
      </c>
      <c r="J21" s="5">
        <f t="shared" ca="1" si="0"/>
        <v>29</v>
      </c>
    </row>
    <row r="22" spans="2:42" ht="35.1" customHeight="1" thickBot="1" x14ac:dyDescent="0.3">
      <c r="B22" s="100"/>
      <c r="C22" s="63" t="s">
        <v>101</v>
      </c>
      <c r="D22" s="64">
        <f ca="1">TODAY()-200</f>
        <v>42212</v>
      </c>
      <c r="E22" s="65">
        <v>1</v>
      </c>
      <c r="F22" s="65">
        <v>0</v>
      </c>
      <c r="G22" s="65">
        <v>0</v>
      </c>
      <c r="H22" s="66">
        <f ca="1">DATE(YEAR(D22)+E22,MONTH(D22),DAY(D22))</f>
        <v>42578</v>
      </c>
      <c r="I22" s="67" t="str">
        <f t="shared" ca="1" si="1"/>
        <v>ok</v>
      </c>
      <c r="J22" s="68">
        <f t="shared" ca="1" si="0"/>
        <v>5</v>
      </c>
    </row>
    <row r="23" spans="2:42" ht="30" customHeight="1" thickBot="1" x14ac:dyDescent="0.3">
      <c r="B23" s="100" t="s">
        <v>118</v>
      </c>
      <c r="C23" s="56" t="s">
        <v>103</v>
      </c>
      <c r="D23" s="57">
        <f ca="1">TODAY()-300</f>
        <v>42112</v>
      </c>
      <c r="E23" s="58">
        <v>2</v>
      </c>
      <c r="F23" s="59">
        <v>0</v>
      </c>
      <c r="G23" s="59">
        <v>0</v>
      </c>
      <c r="H23" s="60">
        <f t="shared" ca="1" si="2"/>
        <v>42843</v>
      </c>
      <c r="I23" s="61" t="str">
        <f t="shared" ca="1" si="1"/>
        <v>ok</v>
      </c>
      <c r="J23" s="62">
        <f t="shared" ca="1" si="0"/>
        <v>14</v>
      </c>
    </row>
    <row r="24" spans="2:42" ht="30" customHeight="1" thickBot="1" x14ac:dyDescent="0.3">
      <c r="B24" s="100"/>
      <c r="C24" s="28" t="s">
        <v>139</v>
      </c>
      <c r="D24" s="26">
        <f ca="1">TODAY()-70</f>
        <v>42342</v>
      </c>
      <c r="E24" s="22">
        <v>0</v>
      </c>
      <c r="F24" s="22">
        <v>3</v>
      </c>
      <c r="G24" s="22">
        <v>0</v>
      </c>
      <c r="H24" s="3">
        <f t="shared" ca="1" si="2"/>
        <v>42433</v>
      </c>
      <c r="I24" s="33" t="str">
        <f t="shared" ca="1" si="1"/>
        <v>ok</v>
      </c>
      <c r="J24" s="5">
        <f t="shared" ca="1" si="0"/>
        <v>1</v>
      </c>
    </row>
    <row r="25" spans="2:42" ht="30" customHeight="1" thickBot="1" x14ac:dyDescent="0.3">
      <c r="B25" s="100"/>
      <c r="C25" s="28" t="s">
        <v>104</v>
      </c>
      <c r="D25" s="26"/>
      <c r="E25" s="22">
        <v>10</v>
      </c>
      <c r="F25" s="22">
        <v>0</v>
      </c>
      <c r="G25" s="22">
        <v>0</v>
      </c>
      <c r="H25" s="3" t="str">
        <f t="shared" si="2"/>
        <v>non serve</v>
      </c>
      <c r="I25" s="33" t="str">
        <f t="shared" si="1"/>
        <v>ok</v>
      </c>
      <c r="J25" s="5" t="str">
        <f t="shared" si="0"/>
        <v>documento non necessario</v>
      </c>
    </row>
    <row r="26" spans="2:42" ht="30" customHeight="1" thickBot="1" x14ac:dyDescent="0.3">
      <c r="B26" s="100"/>
      <c r="C26" s="28" t="s">
        <v>105</v>
      </c>
      <c r="D26" s="26"/>
      <c r="E26" s="22">
        <v>0</v>
      </c>
      <c r="F26" s="22">
        <v>6</v>
      </c>
      <c r="G26" s="22">
        <v>0</v>
      </c>
      <c r="H26" s="3" t="str">
        <f t="shared" si="2"/>
        <v>non serve</v>
      </c>
      <c r="I26" s="33" t="str">
        <f t="shared" si="1"/>
        <v>ok</v>
      </c>
      <c r="J26" s="5" t="str">
        <f t="shared" si="0"/>
        <v>documento non necessario</v>
      </c>
    </row>
    <row r="27" spans="2:42" ht="30" customHeight="1" thickBot="1" x14ac:dyDescent="0.3">
      <c r="B27" s="100"/>
      <c r="C27" s="28" t="s">
        <v>106</v>
      </c>
      <c r="D27" s="26"/>
      <c r="E27" s="24">
        <v>12</v>
      </c>
      <c r="F27" s="22">
        <v>0</v>
      </c>
      <c r="G27" s="22">
        <v>0</v>
      </c>
      <c r="H27" s="3" t="str">
        <f t="shared" si="2"/>
        <v>non serve</v>
      </c>
      <c r="I27" s="33" t="str">
        <f t="shared" si="1"/>
        <v>ok</v>
      </c>
      <c r="J27" s="5" t="str">
        <f t="shared" si="0"/>
        <v>documento non necessario</v>
      </c>
    </row>
    <row r="28" spans="2:42" ht="30" customHeight="1" thickBot="1" x14ac:dyDescent="0.3">
      <c r="B28" s="100"/>
      <c r="C28" s="28" t="s">
        <v>107</v>
      </c>
      <c r="D28" s="26"/>
      <c r="E28" s="22">
        <v>0</v>
      </c>
      <c r="F28" s="22">
        <v>6</v>
      </c>
      <c r="G28" s="22">
        <v>0</v>
      </c>
      <c r="H28" s="3" t="str">
        <f t="shared" si="2"/>
        <v>non serve</v>
      </c>
      <c r="I28" s="33" t="str">
        <f t="shared" si="1"/>
        <v>ok</v>
      </c>
      <c r="J28" s="5" t="str">
        <f>IF(OR(D28="",D28="non serve"),"documento non necessario",IF(E28="permanente","il documento non va rinnovato",IF(($I$5&lt;H28),(YEAR(H28)-YEAR($I$5))*12+MONTH(H28)-MONTH($I$5),"documento scaduto")))</f>
        <v>documento non necessario</v>
      </c>
    </row>
    <row r="29" spans="2:42" ht="30" customHeight="1" thickBot="1" x14ac:dyDescent="0.3">
      <c r="B29" s="100"/>
      <c r="C29" s="28" t="s">
        <v>107</v>
      </c>
      <c r="D29" s="26"/>
      <c r="E29" s="22">
        <v>0</v>
      </c>
      <c r="F29" s="22">
        <v>6</v>
      </c>
      <c r="G29" s="22">
        <v>0</v>
      </c>
      <c r="H29" s="3" t="str">
        <f t="shared" ref="H29" si="3">IF(OR(D29="",D29="non serve"),"non serve",IF(E29="permanente","non scade",DATE(YEAR(D29)+E29,MONTH(D29)+F29,DAY(D29)+G29)))</f>
        <v>non serve</v>
      </c>
      <c r="I29" s="33" t="str">
        <f t="shared" ref="I29" si="4">IF(H29="non scade","ok",IF(H29="non serve","ok",IF(H29&gt;$I$5,IF(H29&gt;$I$5+15,"ok","in scadenza"),"scaduto")))</f>
        <v>ok</v>
      </c>
      <c r="J29" s="5" t="str">
        <f>IF(OR(D29="",D29="non serve"),"documento non necessario",IF(E29="permanente","il documento non va rinnovato",IF(($I$5&lt;H29),(YEAR(H29)-YEAR($I$5))*12+MONTH(H29)-MONTH($I$5),"documento scaduto")))</f>
        <v>documento non necessario</v>
      </c>
    </row>
    <row r="30" spans="2:42" ht="30" customHeight="1" thickBot="1" x14ac:dyDescent="0.3">
      <c r="B30" s="100"/>
      <c r="C30" s="28" t="s">
        <v>141</v>
      </c>
      <c r="D30" s="26"/>
      <c r="E30" s="22">
        <v>0</v>
      </c>
      <c r="F30" s="22">
        <v>6</v>
      </c>
      <c r="G30" s="22">
        <v>0</v>
      </c>
      <c r="H30" s="3" t="str">
        <f t="shared" ref="H30" si="5">IF(OR(D30="",D30="non serve"),"non serve",IF(E30="permanente","non scade",DATE(YEAR(D30)+E30,MONTH(D30)+F30,DAY(D30)+G30)))</f>
        <v>non serve</v>
      </c>
      <c r="I30" s="33" t="str">
        <f t="shared" ref="I30" si="6">IF(H30="non scade","ok",IF(H30="non serve","ok",IF(H30&gt;$I$5,IF(H30&gt;$I$5+15,"ok","in scadenza"),"scaduto")))</f>
        <v>ok</v>
      </c>
      <c r="J30" s="5" t="str">
        <f>IF(OR(D30="",D30="non serve"),"documento non necessario",IF(E30="permanente","il documento non va rinnovato",IF(($I$5&lt;H30),(YEAR(H30)-YEAR($I$5))*12+MONTH(H30)-MONTH($I$5),"documento scaduto")))</f>
        <v>documento non necessario</v>
      </c>
    </row>
    <row r="31" spans="2:42" ht="30" customHeight="1" thickBot="1" x14ac:dyDescent="0.3">
      <c r="B31" s="100"/>
      <c r="C31" s="79" t="s">
        <v>142</v>
      </c>
      <c r="D31" s="26"/>
      <c r="E31" s="22">
        <v>0</v>
      </c>
      <c r="F31" s="22">
        <v>6</v>
      </c>
      <c r="G31" s="22">
        <v>0</v>
      </c>
      <c r="H31" s="3" t="str">
        <f t="shared" ref="H31:H34" si="7">IF(OR(D31="",D31="non serve"),"non serve",IF(E31="permanente","non scade",DATE(YEAR(D31)+E31,MONTH(D31)+F31,DAY(D31)+G31)))</f>
        <v>non serve</v>
      </c>
      <c r="I31" s="33" t="str">
        <f t="shared" ref="I31:I34" si="8">IF(H31="non scade","ok",IF(H31="non serve","ok",IF(H31&gt;$I$5,IF(H31&gt;$I$5+15,"ok","in scadenza"),"scaduto")))</f>
        <v>ok</v>
      </c>
      <c r="J31" s="5" t="str">
        <f t="shared" ref="J31:J34" si="9">IF(OR(D31="",D31="non serve"),"documento non necessario",IF(E31="permanente","il documento non va rinnovato",IF(($I$5&lt;H31),(YEAR(H31)-YEAR($I$5))*12+MONTH(H31)-MONTH($I$5),"documento scaduto")))</f>
        <v>documento non necessario</v>
      </c>
      <c r="K31" s="36"/>
    </row>
    <row r="32" spans="2:42" ht="30" customHeight="1" thickBot="1" x14ac:dyDescent="0.3">
      <c r="B32" s="100"/>
      <c r="C32" s="81" t="s">
        <v>143</v>
      </c>
      <c r="D32" s="26"/>
      <c r="E32" s="22">
        <v>0</v>
      </c>
      <c r="F32" s="22">
        <v>6</v>
      </c>
      <c r="G32" s="22">
        <v>0</v>
      </c>
      <c r="H32" s="3" t="str">
        <f t="shared" si="7"/>
        <v>non serve</v>
      </c>
      <c r="I32" s="33" t="str">
        <f t="shared" si="8"/>
        <v>ok</v>
      </c>
      <c r="J32" s="5" t="str">
        <f t="shared" si="9"/>
        <v>documento non necessario</v>
      </c>
      <c r="K32" s="37"/>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c r="AN32" s="11"/>
      <c r="AO32" s="11"/>
      <c r="AP32" s="11"/>
    </row>
    <row r="33" spans="2:42" ht="30" customHeight="1" thickBot="1" x14ac:dyDescent="0.3">
      <c r="B33" s="100"/>
      <c r="C33" s="81" t="s">
        <v>144</v>
      </c>
      <c r="D33" s="26"/>
      <c r="E33" s="22">
        <v>0</v>
      </c>
      <c r="F33" s="22">
        <v>6</v>
      </c>
      <c r="G33" s="22">
        <v>0</v>
      </c>
      <c r="H33" s="3" t="str">
        <f t="shared" si="7"/>
        <v>non serve</v>
      </c>
      <c r="I33" s="33" t="str">
        <f t="shared" si="8"/>
        <v>ok</v>
      </c>
      <c r="J33" s="5" t="str">
        <f t="shared" si="9"/>
        <v>documento non necessario</v>
      </c>
      <c r="K33" s="37"/>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c r="AO33" s="11"/>
      <c r="AP33" s="11"/>
    </row>
    <row r="34" spans="2:42" ht="30" customHeight="1" thickBot="1" x14ac:dyDescent="0.3">
      <c r="B34" s="100"/>
      <c r="C34" s="80" t="s">
        <v>145</v>
      </c>
      <c r="D34" s="26"/>
      <c r="E34" s="22">
        <v>0</v>
      </c>
      <c r="F34" s="22">
        <v>6</v>
      </c>
      <c r="G34" s="22">
        <v>0</v>
      </c>
      <c r="H34" s="3" t="str">
        <f t="shared" si="7"/>
        <v>non serve</v>
      </c>
      <c r="I34" s="33" t="str">
        <f t="shared" si="8"/>
        <v>ok</v>
      </c>
      <c r="J34" s="5" t="str">
        <f t="shared" si="9"/>
        <v>documento non necessario</v>
      </c>
      <c r="K34" s="37"/>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row>
    <row r="35" spans="2:42" ht="30" customHeight="1" thickBot="1" x14ac:dyDescent="0.3">
      <c r="B35" s="100"/>
      <c r="C35" s="81" t="s">
        <v>146</v>
      </c>
      <c r="D35" s="26"/>
      <c r="E35" s="22">
        <v>0</v>
      </c>
      <c r="F35" s="22">
        <v>0</v>
      </c>
      <c r="G35" s="22">
        <v>0</v>
      </c>
      <c r="H35" s="3" t="str">
        <f t="shared" ref="H35:H37" si="10">IF(OR(D35="",D35="non serve"),"non serve",IF(E35="permanente","non scade",DATE(YEAR(D35)+E35,MONTH(D35)+F35,DAY(D35)+G35)))</f>
        <v>non serve</v>
      </c>
      <c r="I35" s="33" t="str">
        <f t="shared" ref="I35:I37" si="11">IF(H35="non scade","ok",IF(H35="non serve","ok",IF(H35&gt;$I$5,IF(H35&gt;$I$5+15,"ok","in scadenza"),"scaduto")))</f>
        <v>ok</v>
      </c>
      <c r="J35" s="5" t="str">
        <f t="shared" ref="J35:J37" si="12">IF(OR(D35="",D35="non serve"),"documento non necessario",IF(E35="permanente","il documento non va rinnovato",IF(($I$5&lt;H35),(YEAR(H35)-YEAR($I$5))*12+MONTH(H35)-MONTH($I$5),"documento scaduto")))</f>
        <v>documento non necessario</v>
      </c>
      <c r="K35" s="37"/>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row>
    <row r="36" spans="2:42" ht="30" customHeight="1" thickBot="1" x14ac:dyDescent="0.3">
      <c r="B36" s="100"/>
      <c r="C36" s="81" t="s">
        <v>146</v>
      </c>
      <c r="D36" s="26"/>
      <c r="E36" s="22">
        <v>0</v>
      </c>
      <c r="F36" s="22">
        <v>0</v>
      </c>
      <c r="G36" s="22">
        <v>0</v>
      </c>
      <c r="H36" s="3" t="str">
        <f t="shared" si="10"/>
        <v>non serve</v>
      </c>
      <c r="I36" s="33" t="str">
        <f t="shared" si="11"/>
        <v>ok</v>
      </c>
      <c r="J36" s="5" t="str">
        <f t="shared" si="12"/>
        <v>documento non necessario</v>
      </c>
      <c r="K36" s="37"/>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row>
    <row r="37" spans="2:42" ht="30" customHeight="1" thickBot="1" x14ac:dyDescent="0.3">
      <c r="B37" s="100"/>
      <c r="C37" s="81" t="s">
        <v>146</v>
      </c>
      <c r="D37" s="26"/>
      <c r="E37" s="22">
        <v>0</v>
      </c>
      <c r="F37" s="22">
        <v>0</v>
      </c>
      <c r="G37" s="22">
        <v>0</v>
      </c>
      <c r="H37" s="3" t="str">
        <f t="shared" si="10"/>
        <v>non serve</v>
      </c>
      <c r="I37" s="33" t="str">
        <f t="shared" si="11"/>
        <v>ok</v>
      </c>
      <c r="J37" s="5" t="str">
        <f t="shared" si="12"/>
        <v>documento non necessario</v>
      </c>
      <c r="K37" s="37"/>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11"/>
      <c r="AO37" s="11"/>
      <c r="AP37" s="11"/>
    </row>
    <row r="38" spans="2:42" ht="15" customHeight="1" x14ac:dyDescent="0.25">
      <c r="B38" s="37"/>
      <c r="C38" s="39"/>
      <c r="D38" s="37"/>
      <c r="E38" s="37"/>
      <c r="F38" s="37"/>
      <c r="G38" s="37"/>
      <c r="H38" s="37"/>
      <c r="I38" s="37"/>
      <c r="J38" s="37"/>
      <c r="K38" s="37"/>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1"/>
      <c r="AN38" s="11"/>
      <c r="AO38" s="11"/>
      <c r="AP38" s="11"/>
    </row>
    <row r="39" spans="2:42" ht="15" customHeight="1" x14ac:dyDescent="0.25">
      <c r="B39" s="37"/>
      <c r="C39" s="39"/>
      <c r="D39" s="37"/>
      <c r="E39" s="37"/>
      <c r="F39" s="37"/>
      <c r="G39" s="37"/>
      <c r="H39" s="37"/>
      <c r="I39" s="37"/>
      <c r="J39" s="37"/>
      <c r="K39" s="37"/>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row>
    <row r="40" spans="2:42" ht="15" customHeight="1" x14ac:dyDescent="0.25">
      <c r="B40" s="37"/>
      <c r="C40" s="39"/>
      <c r="D40" s="37"/>
      <c r="E40" s="37"/>
      <c r="F40" s="37"/>
      <c r="G40" s="37"/>
      <c r="H40" s="37"/>
      <c r="I40" s="37"/>
      <c r="J40" s="37"/>
      <c r="K40" s="37"/>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11"/>
      <c r="AO40" s="11"/>
      <c r="AP40" s="11"/>
    </row>
    <row r="41" spans="2:42" ht="15" customHeight="1" x14ac:dyDescent="0.25">
      <c r="B41" s="37"/>
      <c r="C41" s="39"/>
      <c r="D41" s="37"/>
      <c r="E41" s="37"/>
      <c r="F41" s="37"/>
      <c r="G41" s="37"/>
      <c r="H41" s="37"/>
      <c r="I41" s="37"/>
      <c r="J41" s="37"/>
      <c r="K41" s="37"/>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11"/>
      <c r="AO41" s="11"/>
      <c r="AP41" s="11"/>
    </row>
    <row r="42" spans="2:42" ht="15" customHeight="1" x14ac:dyDescent="0.25">
      <c r="B42" s="37"/>
      <c r="C42" s="39"/>
      <c r="D42" s="37"/>
      <c r="E42" s="37"/>
      <c r="F42" s="37"/>
      <c r="G42" s="37"/>
      <c r="H42" s="37"/>
      <c r="I42" s="37"/>
      <c r="J42" s="37"/>
      <c r="K42" s="37"/>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row>
    <row r="43" spans="2:42" ht="15" customHeight="1" x14ac:dyDescent="0.25">
      <c r="B43" s="37"/>
      <c r="C43" s="39"/>
      <c r="D43" s="37"/>
      <c r="E43" s="37"/>
      <c r="F43" s="37"/>
      <c r="G43" s="37"/>
      <c r="H43" s="37"/>
      <c r="I43" s="37"/>
      <c r="J43" s="37"/>
      <c r="K43" s="37"/>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1"/>
      <c r="AN43" s="11"/>
      <c r="AO43" s="11"/>
      <c r="AP43" s="11"/>
    </row>
    <row r="44" spans="2:42" ht="15" customHeight="1" x14ac:dyDescent="0.25">
      <c r="B44" s="37"/>
      <c r="C44" s="39"/>
      <c r="D44" s="37"/>
      <c r="E44" s="37"/>
      <c r="F44" s="37"/>
      <c r="G44" s="37"/>
      <c r="H44" s="37"/>
      <c r="I44" s="37"/>
      <c r="J44" s="37"/>
      <c r="K44" s="37"/>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row>
    <row r="45" spans="2:42" ht="15" customHeight="1" x14ac:dyDescent="0.25">
      <c r="B45" s="37"/>
      <c r="C45" s="39"/>
      <c r="D45" s="37"/>
      <c r="E45" s="37"/>
      <c r="F45" s="37"/>
      <c r="G45" s="37"/>
      <c r="H45" s="37"/>
      <c r="I45" s="37"/>
      <c r="J45" s="37"/>
      <c r="K45" s="37"/>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row>
    <row r="46" spans="2:42" ht="15" customHeight="1" x14ac:dyDescent="0.25">
      <c r="B46" s="37"/>
      <c r="C46" s="39"/>
      <c r="D46" s="37"/>
      <c r="E46" s="37"/>
      <c r="F46" s="37"/>
      <c r="G46" s="37"/>
      <c r="H46" s="37"/>
      <c r="I46" s="37"/>
      <c r="J46" s="37"/>
      <c r="K46" s="37"/>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row>
    <row r="47" spans="2:42" ht="15" customHeight="1" x14ac:dyDescent="0.25">
      <c r="B47" s="37"/>
      <c r="C47" s="39"/>
      <c r="D47" s="37"/>
      <c r="E47" s="37"/>
      <c r="F47" s="37"/>
      <c r="G47" s="37"/>
      <c r="H47" s="37"/>
      <c r="I47" s="37"/>
      <c r="J47" s="37"/>
      <c r="K47" s="37"/>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row>
    <row r="48" spans="2:42" ht="15" customHeight="1" x14ac:dyDescent="0.25">
      <c r="B48" s="37"/>
      <c r="C48" s="39"/>
      <c r="D48" s="37"/>
      <c r="E48" s="37"/>
      <c r="F48" s="37"/>
      <c r="G48" s="37"/>
      <c r="H48" s="37"/>
      <c r="I48" s="37"/>
      <c r="J48" s="37"/>
      <c r="K48" s="37"/>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row>
    <row r="49" spans="2:46" ht="15" customHeight="1" x14ac:dyDescent="0.25">
      <c r="B49" s="37"/>
      <c r="C49" s="39"/>
      <c r="D49" s="37"/>
      <c r="E49" s="37"/>
      <c r="F49" s="37"/>
      <c r="G49" s="37"/>
      <c r="H49" s="37"/>
      <c r="I49" s="37"/>
      <c r="J49" s="37"/>
      <c r="K49" s="37"/>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row>
    <row r="50" spans="2:46" ht="15" customHeight="1" x14ac:dyDescent="0.25">
      <c r="B50" s="37"/>
      <c r="C50" s="39"/>
      <c r="D50" s="37"/>
      <c r="E50" s="37"/>
      <c r="F50" s="37"/>
      <c r="G50" s="37"/>
      <c r="H50" s="37"/>
      <c r="I50" s="37"/>
      <c r="J50" s="37"/>
      <c r="K50" s="37"/>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row>
    <row r="51" spans="2:46" ht="15" customHeight="1" x14ac:dyDescent="0.25">
      <c r="B51" s="37"/>
      <c r="C51" s="39"/>
      <c r="D51" s="37"/>
      <c r="E51" s="37"/>
      <c r="F51" s="37"/>
      <c r="G51" s="37"/>
      <c r="H51" s="37"/>
      <c r="I51" s="37"/>
      <c r="J51" s="37"/>
      <c r="K51" s="37"/>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row>
    <row r="52" spans="2:46" ht="15" customHeight="1" x14ac:dyDescent="0.25">
      <c r="B52" s="37"/>
      <c r="C52" s="39"/>
      <c r="D52" s="37"/>
      <c r="E52" s="37"/>
      <c r="F52" s="37"/>
      <c r="G52" s="37"/>
      <c r="H52" s="37"/>
      <c r="I52" s="37"/>
      <c r="J52" s="37"/>
      <c r="K52" s="37"/>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row>
    <row r="53" spans="2:46" ht="15" customHeight="1" x14ac:dyDescent="0.25">
      <c r="B53" s="37"/>
      <c r="C53" s="39"/>
      <c r="D53" s="37"/>
      <c r="E53" s="37"/>
      <c r="F53" s="37"/>
      <c r="G53" s="37"/>
      <c r="H53" s="37"/>
      <c r="I53" s="37"/>
      <c r="J53" s="37"/>
      <c r="K53" s="37"/>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row>
    <row r="54" spans="2:46" ht="15" customHeight="1" x14ac:dyDescent="0.25">
      <c r="B54" s="37"/>
      <c r="C54" s="39"/>
      <c r="D54" s="37"/>
      <c r="E54" s="37"/>
      <c r="F54" s="37"/>
      <c r="G54" s="37"/>
      <c r="H54" s="37"/>
      <c r="I54" s="37"/>
      <c r="J54" s="37"/>
      <c r="K54" s="37"/>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c r="AM54" s="11"/>
      <c r="AN54" s="11"/>
      <c r="AO54" s="11"/>
      <c r="AP54" s="11"/>
    </row>
    <row r="55" spans="2:46" ht="15" customHeight="1" x14ac:dyDescent="0.25">
      <c r="B55" s="37"/>
      <c r="C55" s="39"/>
      <c r="D55" s="37"/>
      <c r="E55" s="37"/>
      <c r="F55" s="37"/>
      <c r="G55" s="37"/>
      <c r="H55" s="37"/>
      <c r="I55" s="37"/>
      <c r="J55" s="37"/>
      <c r="K55" s="37"/>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c r="AP55" s="11"/>
    </row>
    <row r="56" spans="2:46" ht="15" customHeight="1" x14ac:dyDescent="0.25">
      <c r="B56" s="37"/>
      <c r="C56" s="39"/>
      <c r="D56" s="37"/>
      <c r="E56" s="37"/>
      <c r="F56" s="37"/>
      <c r="G56" s="37"/>
      <c r="H56" s="37"/>
      <c r="I56" s="37"/>
      <c r="J56" s="37"/>
      <c r="K56" s="37"/>
      <c r="L56" s="11"/>
      <c r="M56" s="11"/>
      <c r="N56" s="11"/>
      <c r="O56" s="11"/>
      <c r="P56" s="11"/>
      <c r="Q56" s="11"/>
      <c r="R56" s="11"/>
      <c r="S56" s="11"/>
      <c r="T56" s="11"/>
      <c r="U56" s="11"/>
      <c r="V56" s="11"/>
      <c r="W56" s="11"/>
      <c r="X56" s="11"/>
      <c r="Y56" s="11"/>
      <c r="Z56" s="11"/>
      <c r="AA56" s="11"/>
      <c r="AB56" s="11"/>
      <c r="AC56" s="11"/>
      <c r="AD56" s="11"/>
      <c r="AE56" s="11"/>
      <c r="AF56" s="11"/>
      <c r="AG56" s="11"/>
      <c r="AH56" s="11"/>
      <c r="AI56" s="11"/>
      <c r="AJ56" s="11"/>
      <c r="AK56" s="11"/>
      <c r="AL56" s="11"/>
      <c r="AM56" s="11"/>
      <c r="AN56" s="11"/>
      <c r="AO56" s="11"/>
      <c r="AP56" s="11"/>
    </row>
    <row r="57" spans="2:46" ht="15" customHeight="1" x14ac:dyDescent="0.25">
      <c r="B57" s="37"/>
      <c r="C57" s="39"/>
      <c r="D57" s="37"/>
      <c r="E57" s="37"/>
      <c r="F57" s="37"/>
      <c r="G57" s="37"/>
      <c r="H57" s="37"/>
      <c r="I57" s="37"/>
      <c r="J57" s="37"/>
      <c r="K57" s="37"/>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c r="AP57" s="11"/>
    </row>
    <row r="58" spans="2:46" ht="15" customHeight="1" x14ac:dyDescent="0.25">
      <c r="B58" s="37"/>
      <c r="C58" s="39"/>
      <c r="D58" s="37"/>
      <c r="E58" s="37"/>
      <c r="F58" s="37"/>
      <c r="G58" s="37"/>
      <c r="H58" s="37"/>
      <c r="I58" s="37"/>
      <c r="J58" s="37"/>
      <c r="K58" s="37"/>
      <c r="L58" s="37"/>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Q58" s="11"/>
      <c r="AR58" s="11"/>
      <c r="AS58" s="11"/>
      <c r="AT58" s="11"/>
    </row>
    <row r="59" spans="2:46" ht="15" customHeight="1" x14ac:dyDescent="0.25">
      <c r="B59" s="37"/>
      <c r="C59" s="39"/>
      <c r="D59" s="37"/>
      <c r="E59" s="37"/>
      <c r="F59" s="37"/>
      <c r="G59" s="37"/>
      <c r="H59" s="37"/>
      <c r="I59" s="37"/>
      <c r="J59" s="37"/>
      <c r="K59" s="37"/>
      <c r="L59" s="37"/>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1"/>
      <c r="AL59" s="11"/>
      <c r="AM59" s="11"/>
      <c r="AN59" s="11"/>
      <c r="AO59" s="11"/>
      <c r="AP59" s="11"/>
      <c r="AQ59" s="11"/>
      <c r="AR59" s="11"/>
      <c r="AS59" s="11"/>
      <c r="AT59" s="11"/>
    </row>
    <row r="60" spans="2:46" ht="15" customHeight="1" x14ac:dyDescent="0.25">
      <c r="B60" s="37"/>
      <c r="C60" s="39"/>
      <c r="D60" s="37"/>
      <c r="E60" s="37"/>
      <c r="F60" s="37"/>
      <c r="G60" s="37"/>
      <c r="H60" s="37"/>
      <c r="I60" s="37"/>
      <c r="J60" s="37"/>
      <c r="K60" s="37"/>
      <c r="L60" s="37"/>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11"/>
      <c r="AM60" s="11"/>
      <c r="AN60" s="11"/>
      <c r="AO60" s="11"/>
      <c r="AP60" s="11"/>
      <c r="AQ60" s="11"/>
      <c r="AR60" s="11"/>
      <c r="AS60" s="11"/>
      <c r="AT60" s="11"/>
    </row>
    <row r="61" spans="2:46" ht="15" customHeight="1" x14ac:dyDescent="0.25">
      <c r="B61" s="37"/>
      <c r="C61" s="39"/>
      <c r="D61" s="37"/>
      <c r="E61" s="37"/>
      <c r="F61" s="37"/>
      <c r="G61" s="37"/>
      <c r="H61" s="37"/>
      <c r="I61" s="37"/>
      <c r="J61" s="37"/>
      <c r="K61" s="37"/>
      <c r="L61" s="12"/>
      <c r="M61" s="6"/>
      <c r="N61" s="6"/>
      <c r="O61" s="6"/>
      <c r="P61" s="6"/>
      <c r="Q61" s="6"/>
      <c r="R61" s="6"/>
      <c r="S61" s="6"/>
      <c r="T61" s="6"/>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row>
    <row r="62" spans="2:46" ht="15" customHeight="1" x14ac:dyDescent="0.25">
      <c r="B62" s="37"/>
      <c r="C62" s="39"/>
      <c r="D62" s="37"/>
      <c r="E62" s="37"/>
      <c r="F62" s="37"/>
      <c r="G62" s="37"/>
      <c r="H62" s="37"/>
      <c r="I62" s="37"/>
      <c r="J62" s="37"/>
      <c r="K62" s="37"/>
      <c r="L62" s="37"/>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row>
    <row r="63" spans="2:46" ht="15" customHeight="1" x14ac:dyDescent="0.25">
      <c r="B63" s="37"/>
      <c r="C63" s="39"/>
      <c r="D63" s="37"/>
      <c r="E63" s="37"/>
      <c r="F63" s="37"/>
      <c r="G63" s="37"/>
      <c r="H63" s="37"/>
      <c r="I63" s="37"/>
      <c r="J63" s="37"/>
      <c r="K63" s="37"/>
      <c r="L63" s="37"/>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c r="AT63" s="11"/>
    </row>
    <row r="64" spans="2:46" ht="15" customHeight="1" x14ac:dyDescent="0.25">
      <c r="B64" s="37"/>
      <c r="C64" s="39"/>
      <c r="D64" s="37"/>
      <c r="E64" s="37"/>
      <c r="F64" s="37"/>
      <c r="G64" s="37"/>
      <c r="H64" s="37"/>
      <c r="I64" s="37"/>
      <c r="J64" s="37"/>
      <c r="K64" s="37"/>
      <c r="L64" s="37"/>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Q64" s="11"/>
      <c r="AR64" s="11"/>
      <c r="AS64" s="11"/>
      <c r="AT64" s="11"/>
    </row>
    <row r="65" spans="2:46" ht="15" customHeight="1" x14ac:dyDescent="0.25">
      <c r="B65" s="37"/>
      <c r="C65" s="39"/>
      <c r="D65" s="37"/>
      <c r="E65" s="37"/>
      <c r="F65" s="37"/>
      <c r="G65" s="37"/>
      <c r="H65" s="37"/>
      <c r="I65" s="37"/>
      <c r="J65" s="37"/>
      <c r="K65" s="37"/>
      <c r="L65" s="37"/>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c r="AT65" s="11"/>
    </row>
    <row r="66" spans="2:46" ht="15" customHeight="1" x14ac:dyDescent="0.25">
      <c r="B66" s="37"/>
      <c r="C66" s="39"/>
      <c r="D66" s="37"/>
      <c r="E66" s="37"/>
      <c r="F66" s="37"/>
      <c r="G66" s="37"/>
      <c r="H66" s="37"/>
      <c r="I66" s="37"/>
      <c r="J66" s="37"/>
      <c r="K66" s="37"/>
      <c r="L66" s="37"/>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c r="AP66" s="11"/>
      <c r="AQ66" s="11"/>
      <c r="AR66" s="11"/>
      <c r="AS66" s="11"/>
      <c r="AT66" s="11"/>
    </row>
    <row r="67" spans="2:46" ht="15" customHeight="1" x14ac:dyDescent="0.25">
      <c r="B67" s="37"/>
      <c r="C67" s="39"/>
      <c r="D67" s="37"/>
      <c r="E67" s="37"/>
      <c r="F67" s="37"/>
      <c r="G67" s="37"/>
      <c r="H67" s="37"/>
      <c r="I67" s="37"/>
      <c r="J67" s="37"/>
      <c r="K67" s="37"/>
      <c r="L67" s="37"/>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c r="AT67" s="11"/>
    </row>
    <row r="68" spans="2:46" ht="15" customHeight="1" x14ac:dyDescent="0.25">
      <c r="B68" s="37"/>
      <c r="C68" s="39"/>
      <c r="D68" s="37"/>
      <c r="E68" s="37"/>
      <c r="F68" s="37"/>
      <c r="G68" s="37"/>
      <c r="H68" s="37"/>
      <c r="I68" s="37"/>
      <c r="J68" s="37"/>
      <c r="K68" s="37"/>
      <c r="L68" s="37"/>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Q68" s="11"/>
      <c r="AR68" s="11"/>
      <c r="AS68" s="11"/>
      <c r="AT68" s="11"/>
    </row>
    <row r="69" spans="2:46" ht="15" customHeight="1" x14ac:dyDescent="0.25">
      <c r="B69" s="37"/>
      <c r="C69" s="39"/>
      <c r="D69" s="37"/>
      <c r="E69" s="37"/>
      <c r="F69" s="37"/>
      <c r="G69" s="37"/>
      <c r="H69" s="37"/>
      <c r="I69" s="37"/>
      <c r="J69" s="37"/>
      <c r="K69" s="37"/>
      <c r="L69" s="37"/>
      <c r="M69" s="11"/>
      <c r="N69" s="11"/>
      <c r="O69" s="11"/>
      <c r="P69" s="11"/>
      <c r="Q69" s="11"/>
      <c r="R69" s="11"/>
      <c r="S69" s="11"/>
      <c r="T69" s="11"/>
      <c r="U69" s="11"/>
      <c r="V69" s="11"/>
      <c r="W69" s="11"/>
      <c r="X69" s="11"/>
      <c r="Y69" s="11"/>
      <c r="Z69" s="11"/>
      <c r="AA69" s="11"/>
      <c r="AB69" s="11"/>
      <c r="AC69" s="11"/>
      <c r="AD69" s="11"/>
      <c r="AE69" s="11"/>
      <c r="AF69" s="11"/>
      <c r="AG69" s="11"/>
      <c r="AH69" s="11"/>
      <c r="AI69" s="11"/>
      <c r="AJ69" s="11"/>
      <c r="AK69" s="11"/>
      <c r="AL69" s="11"/>
      <c r="AM69" s="11"/>
      <c r="AN69" s="11"/>
      <c r="AO69" s="11"/>
      <c r="AP69" s="11"/>
      <c r="AQ69" s="11"/>
      <c r="AR69" s="11"/>
      <c r="AS69" s="11"/>
      <c r="AT69" s="11"/>
    </row>
    <row r="70" spans="2:46" ht="15" customHeight="1" x14ac:dyDescent="0.25">
      <c r="B70" s="37"/>
      <c r="C70" s="39"/>
      <c r="D70" s="37"/>
      <c r="E70" s="37"/>
      <c r="F70" s="37"/>
      <c r="G70" s="37"/>
      <c r="H70" s="37"/>
      <c r="I70" s="37"/>
      <c r="J70" s="37"/>
      <c r="K70" s="37"/>
      <c r="L70" s="37"/>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1"/>
      <c r="AP70" s="11"/>
      <c r="AQ70" s="11"/>
      <c r="AR70" s="11"/>
      <c r="AS70" s="11"/>
      <c r="AT70" s="11"/>
    </row>
    <row r="71" spans="2:46" ht="15" customHeight="1" x14ac:dyDescent="0.25">
      <c r="B71" s="37"/>
      <c r="C71" s="39"/>
      <c r="D71" s="37"/>
      <c r="E71" s="37"/>
      <c r="F71" s="37"/>
      <c r="G71" s="37"/>
      <c r="H71" s="37"/>
      <c r="I71" s="37"/>
      <c r="J71" s="37"/>
      <c r="K71" s="37"/>
      <c r="L71" s="37"/>
      <c r="M71" s="11"/>
      <c r="N71" s="11"/>
      <c r="O71" s="11"/>
      <c r="P71" s="11"/>
      <c r="Q71" s="11"/>
      <c r="R71" s="11"/>
      <c r="S71" s="11"/>
      <c r="T71" s="11"/>
      <c r="U71" s="11"/>
      <c r="V71" s="11"/>
      <c r="W71" s="11"/>
      <c r="X71" s="11"/>
      <c r="Y71" s="11"/>
      <c r="Z71" s="11"/>
      <c r="AA71" s="11"/>
      <c r="AB71" s="11"/>
      <c r="AC71" s="11"/>
      <c r="AD71" s="11"/>
      <c r="AE71" s="11"/>
      <c r="AF71" s="11"/>
      <c r="AG71" s="11"/>
      <c r="AH71" s="11"/>
      <c r="AI71" s="11"/>
      <c r="AJ71" s="11"/>
      <c r="AK71" s="11"/>
      <c r="AL71" s="11"/>
      <c r="AM71" s="11"/>
      <c r="AN71" s="11"/>
      <c r="AO71" s="11"/>
      <c r="AP71" s="11"/>
      <c r="AQ71" s="11"/>
      <c r="AR71" s="11"/>
      <c r="AS71" s="11"/>
      <c r="AT71" s="11"/>
    </row>
    <row r="72" spans="2:46" ht="15" customHeight="1" x14ac:dyDescent="0.25">
      <c r="B72" s="37"/>
      <c r="C72" s="39"/>
      <c r="D72" s="37"/>
      <c r="E72" s="37"/>
      <c r="F72" s="37"/>
      <c r="G72" s="37"/>
      <c r="H72" s="37"/>
      <c r="I72" s="37"/>
      <c r="J72" s="37"/>
      <c r="K72" s="37"/>
      <c r="L72" s="37"/>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c r="AQ72" s="11"/>
      <c r="AR72" s="11"/>
      <c r="AS72" s="11"/>
      <c r="AT72" s="11"/>
    </row>
    <row r="73" spans="2:46" ht="15" customHeight="1" x14ac:dyDescent="0.25">
      <c r="B73" s="37"/>
      <c r="C73" s="39"/>
      <c r="D73" s="37"/>
      <c r="E73" s="37"/>
      <c r="F73" s="37"/>
      <c r="G73" s="37"/>
      <c r="H73" s="37"/>
      <c r="I73" s="37"/>
      <c r="J73" s="37"/>
      <c r="K73" s="37"/>
      <c r="L73" s="37"/>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row>
    <row r="74" spans="2:46" ht="15" customHeight="1" x14ac:dyDescent="0.25">
      <c r="B74" s="37"/>
      <c r="C74" s="39"/>
      <c r="D74" s="37"/>
      <c r="E74" s="37"/>
      <c r="F74" s="37"/>
      <c r="G74" s="37"/>
      <c r="H74" s="37"/>
      <c r="I74" s="37"/>
      <c r="J74" s="37"/>
      <c r="K74" s="37"/>
      <c r="L74" s="37"/>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c r="AR74" s="11"/>
      <c r="AS74" s="11"/>
      <c r="AT74" s="11"/>
    </row>
    <row r="75" spans="2:46" ht="15" customHeight="1" x14ac:dyDescent="0.25">
      <c r="B75" s="37"/>
      <c r="C75" s="39"/>
      <c r="D75" s="37"/>
      <c r="E75" s="37"/>
      <c r="F75" s="37"/>
      <c r="G75" s="37"/>
      <c r="H75" s="37"/>
      <c r="I75" s="37"/>
      <c r="J75" s="37"/>
      <c r="K75" s="37"/>
      <c r="L75" s="37"/>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c r="AT75" s="11"/>
    </row>
    <row r="76" spans="2:46" ht="15" customHeight="1" x14ac:dyDescent="0.25">
      <c r="B76" s="37"/>
      <c r="C76" s="39"/>
      <c r="D76" s="37"/>
      <c r="E76" s="37"/>
      <c r="F76" s="37"/>
      <c r="G76" s="37"/>
      <c r="H76" s="37"/>
      <c r="I76" s="37"/>
      <c r="J76" s="37"/>
      <c r="K76" s="37"/>
      <c r="L76" s="37"/>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row>
    <row r="77" spans="2:46" ht="15" customHeight="1" x14ac:dyDescent="0.25">
      <c r="B77" s="37"/>
      <c r="C77" s="39"/>
      <c r="D77" s="37"/>
      <c r="E77" s="37"/>
      <c r="F77" s="37"/>
      <c r="G77" s="37"/>
      <c r="H77" s="37"/>
      <c r="I77" s="37"/>
      <c r="J77" s="37"/>
      <c r="K77" s="37"/>
      <c r="L77" s="37"/>
      <c r="M77" s="11"/>
      <c r="N77" s="11"/>
      <c r="O77" s="11"/>
      <c r="P77" s="11"/>
      <c r="Q77" s="11"/>
      <c r="R77" s="11"/>
      <c r="S77" s="11"/>
      <c r="T77" s="11"/>
      <c r="U77" s="11"/>
      <c r="V77" s="11"/>
      <c r="W77" s="11"/>
      <c r="X77" s="11"/>
      <c r="Y77" s="11"/>
      <c r="Z77" s="11"/>
      <c r="AA77" s="11"/>
      <c r="AB77" s="11"/>
      <c r="AC77" s="11"/>
      <c r="AD77" s="11"/>
      <c r="AE77" s="11"/>
      <c r="AF77" s="11"/>
      <c r="AG77" s="11"/>
      <c r="AH77" s="11"/>
      <c r="AI77" s="11"/>
      <c r="AJ77" s="11"/>
      <c r="AK77" s="11"/>
      <c r="AL77" s="11"/>
      <c r="AM77" s="11"/>
      <c r="AN77" s="11"/>
      <c r="AO77" s="11"/>
      <c r="AP77" s="11"/>
      <c r="AQ77" s="11"/>
      <c r="AR77" s="11"/>
      <c r="AS77" s="11"/>
      <c r="AT77" s="11"/>
    </row>
    <row r="78" spans="2:46" ht="15" customHeight="1" x14ac:dyDescent="0.25">
      <c r="B78" s="37"/>
      <c r="C78" s="39"/>
      <c r="D78" s="37"/>
      <c r="E78" s="37"/>
      <c r="F78" s="37"/>
      <c r="G78" s="37"/>
      <c r="H78" s="37"/>
      <c r="I78" s="37"/>
      <c r="J78" s="37"/>
      <c r="K78" s="37"/>
      <c r="L78" s="37"/>
      <c r="M78" s="11"/>
      <c r="N78" s="11"/>
      <c r="O78" s="11"/>
      <c r="P78" s="11"/>
      <c r="Q78" s="11"/>
      <c r="R78" s="11"/>
      <c r="S78" s="11"/>
      <c r="T78" s="11"/>
      <c r="U78" s="11"/>
      <c r="V78" s="11"/>
      <c r="W78" s="11"/>
      <c r="X78" s="11"/>
      <c r="Y78" s="11"/>
      <c r="Z78" s="11"/>
      <c r="AA78" s="11"/>
      <c r="AB78" s="11"/>
      <c r="AC78" s="11"/>
      <c r="AD78" s="11"/>
      <c r="AE78" s="11"/>
      <c r="AF78" s="11"/>
      <c r="AG78" s="11"/>
      <c r="AH78" s="11"/>
      <c r="AI78" s="11"/>
      <c r="AJ78" s="11"/>
      <c r="AK78" s="11"/>
      <c r="AL78" s="11"/>
      <c r="AM78" s="11"/>
      <c r="AN78" s="11"/>
      <c r="AO78" s="11"/>
      <c r="AP78" s="11"/>
      <c r="AQ78" s="11"/>
      <c r="AR78" s="11"/>
      <c r="AS78" s="11"/>
      <c r="AT78" s="11"/>
    </row>
    <row r="79" spans="2:46" ht="15" customHeight="1" x14ac:dyDescent="0.25">
      <c r="B79" s="37"/>
      <c r="C79" s="39"/>
      <c r="D79" s="37"/>
      <c r="E79" s="37"/>
      <c r="F79" s="37"/>
      <c r="G79" s="37"/>
      <c r="H79" s="37"/>
      <c r="I79" s="37"/>
      <c r="J79" s="37"/>
      <c r="K79" s="37"/>
      <c r="L79" s="37"/>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c r="AM79" s="11"/>
      <c r="AN79" s="11"/>
      <c r="AO79" s="11"/>
      <c r="AP79" s="11"/>
      <c r="AQ79" s="11"/>
      <c r="AR79" s="11"/>
      <c r="AS79" s="11"/>
      <c r="AT79" s="11"/>
    </row>
    <row r="80" spans="2:46" ht="15" customHeight="1" x14ac:dyDescent="0.25">
      <c r="B80" s="37"/>
      <c r="C80" s="39"/>
      <c r="D80" s="37"/>
      <c r="E80" s="37"/>
      <c r="F80" s="37"/>
      <c r="G80" s="37"/>
      <c r="H80" s="37"/>
      <c r="I80" s="37"/>
      <c r="J80" s="37"/>
      <c r="K80" s="37"/>
      <c r="L80" s="37"/>
      <c r="M80" s="11"/>
      <c r="N80" s="11"/>
      <c r="O80" s="11"/>
      <c r="P80" s="11"/>
      <c r="Q80" s="11"/>
      <c r="R80" s="11"/>
      <c r="S80" s="11"/>
      <c r="T80" s="11"/>
      <c r="U80" s="11"/>
      <c r="V80" s="11"/>
      <c r="W80" s="11"/>
      <c r="X80" s="11"/>
      <c r="Y80" s="11"/>
      <c r="Z80" s="11"/>
      <c r="AA80" s="11"/>
      <c r="AB80" s="11"/>
      <c r="AC80" s="11"/>
      <c r="AD80" s="11"/>
      <c r="AE80" s="11"/>
      <c r="AF80" s="11"/>
      <c r="AG80" s="11"/>
      <c r="AH80" s="11"/>
      <c r="AI80" s="11"/>
      <c r="AJ80" s="11"/>
      <c r="AK80" s="11"/>
      <c r="AL80" s="11"/>
      <c r="AM80" s="11"/>
      <c r="AN80" s="11"/>
      <c r="AO80" s="11"/>
      <c r="AP80" s="11"/>
      <c r="AQ80" s="11"/>
      <c r="AR80" s="11"/>
      <c r="AS80" s="11"/>
      <c r="AT80" s="11"/>
    </row>
    <row r="81" spans="2:46" ht="15" customHeight="1" x14ac:dyDescent="0.25">
      <c r="B81" s="37"/>
      <c r="C81" s="39"/>
      <c r="D81" s="37"/>
      <c r="E81" s="37"/>
      <c r="F81" s="37"/>
      <c r="G81" s="37"/>
      <c r="H81" s="37"/>
      <c r="I81" s="37"/>
      <c r="J81" s="37"/>
      <c r="K81" s="37"/>
      <c r="L81" s="37"/>
      <c r="M81" s="11"/>
      <c r="N81" s="11"/>
      <c r="O81" s="11"/>
      <c r="P81" s="11"/>
      <c r="Q81" s="11"/>
      <c r="R81" s="11"/>
      <c r="S81" s="11"/>
      <c r="T81" s="11"/>
      <c r="U81" s="11"/>
      <c r="V81" s="11"/>
      <c r="W81" s="11"/>
      <c r="X81" s="11"/>
      <c r="Y81" s="11"/>
      <c r="Z81" s="11"/>
      <c r="AA81" s="11"/>
      <c r="AB81" s="11"/>
      <c r="AC81" s="11"/>
      <c r="AD81" s="11"/>
      <c r="AE81" s="11"/>
      <c r="AF81" s="11"/>
      <c r="AG81" s="11"/>
      <c r="AH81" s="11"/>
      <c r="AI81" s="11"/>
      <c r="AJ81" s="11"/>
      <c r="AK81" s="11"/>
      <c r="AL81" s="11"/>
      <c r="AM81" s="11"/>
      <c r="AN81" s="11"/>
      <c r="AO81" s="11"/>
      <c r="AP81" s="11"/>
      <c r="AQ81" s="11"/>
      <c r="AR81" s="11"/>
      <c r="AS81" s="11"/>
      <c r="AT81" s="11"/>
    </row>
    <row r="82" spans="2:46" ht="15" customHeight="1" x14ac:dyDescent="0.25">
      <c r="B82" s="37"/>
      <c r="C82" s="39"/>
      <c r="D82" s="37"/>
      <c r="E82" s="37"/>
      <c r="F82" s="37"/>
      <c r="G82" s="37"/>
      <c r="H82" s="37"/>
      <c r="I82" s="37"/>
      <c r="J82" s="37"/>
      <c r="K82" s="37"/>
      <c r="L82" s="37"/>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row>
    <row r="83" spans="2:46" ht="15" customHeight="1" x14ac:dyDescent="0.25">
      <c r="B83" s="37"/>
      <c r="C83" s="39"/>
      <c r="D83" s="37"/>
      <c r="E83" s="37"/>
      <c r="F83" s="37"/>
      <c r="G83" s="37"/>
      <c r="H83" s="37"/>
      <c r="I83" s="37"/>
      <c r="J83" s="37"/>
      <c r="K83" s="37"/>
      <c r="L83" s="37"/>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c r="AN83" s="11"/>
      <c r="AO83" s="11"/>
      <c r="AP83" s="11"/>
      <c r="AQ83" s="11"/>
      <c r="AR83" s="11"/>
      <c r="AS83" s="11"/>
      <c r="AT83" s="11"/>
    </row>
    <row r="84" spans="2:46" ht="15" customHeight="1" x14ac:dyDescent="0.25">
      <c r="B84" s="37"/>
      <c r="C84" s="39"/>
      <c r="D84" s="37"/>
      <c r="E84" s="37"/>
      <c r="F84" s="37"/>
      <c r="G84" s="37"/>
      <c r="H84" s="37"/>
      <c r="I84" s="37"/>
      <c r="J84" s="37"/>
      <c r="K84" s="37"/>
      <c r="L84" s="37"/>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Q84" s="11"/>
      <c r="AR84" s="11"/>
      <c r="AS84" s="11"/>
      <c r="AT84" s="11"/>
    </row>
    <row r="85" spans="2:46" ht="15" customHeight="1" x14ac:dyDescent="0.25">
      <c r="B85" s="37"/>
      <c r="C85" s="39"/>
      <c r="D85" s="37"/>
      <c r="E85" s="37"/>
      <c r="F85" s="37"/>
      <c r="G85" s="37"/>
      <c r="H85" s="37"/>
      <c r="I85" s="37"/>
      <c r="J85" s="37"/>
      <c r="K85" s="37"/>
      <c r="L85" s="37"/>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row>
    <row r="86" spans="2:46" ht="15" customHeight="1" x14ac:dyDescent="0.25">
      <c r="B86" s="37"/>
      <c r="C86" s="39"/>
      <c r="D86" s="37"/>
      <c r="E86" s="37"/>
      <c r="F86" s="37"/>
      <c r="G86" s="37"/>
      <c r="H86" s="37"/>
      <c r="I86" s="37"/>
      <c r="J86" s="37"/>
      <c r="K86" s="37"/>
      <c r="L86" s="37"/>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Q86" s="11"/>
      <c r="AR86" s="11"/>
      <c r="AS86" s="11"/>
      <c r="AT86" s="11"/>
    </row>
    <row r="87" spans="2:46" ht="15" customHeight="1" x14ac:dyDescent="0.25">
      <c r="B87" s="37"/>
      <c r="C87" s="39"/>
      <c r="D87" s="37"/>
      <c r="E87" s="37"/>
      <c r="F87" s="37"/>
      <c r="G87" s="37"/>
      <c r="H87" s="37"/>
      <c r="I87" s="37"/>
      <c r="J87" s="37"/>
      <c r="K87" s="37"/>
      <c r="L87" s="37"/>
      <c r="M87" s="11"/>
      <c r="N87" s="11"/>
      <c r="O87" s="11"/>
      <c r="P87" s="11"/>
      <c r="Q87" s="11"/>
      <c r="R87" s="11"/>
      <c r="S87" s="11"/>
      <c r="T87" s="11"/>
      <c r="U87" s="11"/>
      <c r="V87" s="11"/>
      <c r="W87" s="11"/>
      <c r="X87" s="11"/>
      <c r="Y87" s="11"/>
      <c r="Z87" s="11"/>
      <c r="AA87" s="11"/>
      <c r="AB87" s="11"/>
      <c r="AC87" s="11"/>
      <c r="AD87" s="11"/>
      <c r="AE87" s="11"/>
      <c r="AF87" s="11"/>
      <c r="AG87" s="11"/>
      <c r="AH87" s="11"/>
      <c r="AI87" s="11"/>
      <c r="AJ87" s="11"/>
      <c r="AK87" s="11"/>
      <c r="AL87" s="11"/>
      <c r="AM87" s="11"/>
      <c r="AN87" s="11"/>
      <c r="AO87" s="11"/>
      <c r="AP87" s="11"/>
      <c r="AQ87" s="11"/>
      <c r="AR87" s="11"/>
      <c r="AS87" s="11"/>
      <c r="AT87" s="11"/>
    </row>
    <row r="88" spans="2:46" ht="15" customHeight="1" x14ac:dyDescent="0.25">
      <c r="B88" s="37"/>
      <c r="C88" s="39"/>
      <c r="D88" s="37"/>
      <c r="E88" s="37"/>
      <c r="F88" s="37"/>
      <c r="G88" s="37"/>
      <c r="H88" s="37"/>
      <c r="I88" s="37"/>
      <c r="J88" s="37"/>
      <c r="K88" s="37"/>
      <c r="L88" s="37"/>
      <c r="M88" s="11"/>
      <c r="N88" s="11"/>
      <c r="O88" s="11"/>
      <c r="P88" s="11"/>
      <c r="Q88" s="11"/>
      <c r="R88" s="11"/>
      <c r="S88" s="11"/>
      <c r="T88" s="11"/>
      <c r="U88" s="11"/>
      <c r="V88" s="11"/>
      <c r="W88" s="11"/>
      <c r="X88" s="11"/>
      <c r="Y88" s="11"/>
      <c r="Z88" s="11"/>
      <c r="AA88" s="11"/>
      <c r="AB88" s="11"/>
      <c r="AC88" s="11"/>
      <c r="AD88" s="11"/>
      <c r="AE88" s="11"/>
      <c r="AF88" s="11"/>
      <c r="AG88" s="11"/>
      <c r="AH88" s="11"/>
      <c r="AI88" s="11"/>
      <c r="AJ88" s="11"/>
      <c r="AK88" s="11"/>
      <c r="AL88" s="11"/>
      <c r="AM88" s="11"/>
      <c r="AN88" s="11"/>
      <c r="AO88" s="11"/>
      <c r="AP88" s="11"/>
      <c r="AQ88" s="11"/>
      <c r="AR88" s="11"/>
      <c r="AS88" s="11"/>
      <c r="AT88" s="11"/>
    </row>
    <row r="89" spans="2:46" ht="15" customHeight="1" x14ac:dyDescent="0.25">
      <c r="B89" s="37"/>
      <c r="C89" s="39"/>
      <c r="D89" s="37"/>
      <c r="E89" s="37"/>
      <c r="F89" s="37"/>
      <c r="G89" s="37"/>
      <c r="H89" s="37"/>
      <c r="I89" s="37"/>
      <c r="J89" s="37"/>
      <c r="K89" s="37"/>
      <c r="L89" s="37"/>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c r="AM89" s="11"/>
      <c r="AN89" s="11"/>
      <c r="AO89" s="11"/>
      <c r="AP89" s="11"/>
      <c r="AQ89" s="11"/>
      <c r="AR89" s="11"/>
      <c r="AS89" s="11"/>
      <c r="AT89" s="11"/>
    </row>
    <row r="90" spans="2:46" ht="15" customHeight="1" x14ac:dyDescent="0.25">
      <c r="B90" s="37"/>
      <c r="C90" s="39"/>
      <c r="D90" s="37"/>
      <c r="E90" s="37"/>
      <c r="F90" s="37"/>
      <c r="G90" s="37"/>
      <c r="H90" s="37"/>
      <c r="I90" s="37"/>
      <c r="J90" s="37"/>
      <c r="K90" s="37"/>
      <c r="L90" s="37"/>
      <c r="M90" s="11"/>
      <c r="N90" s="11"/>
      <c r="O90" s="11"/>
      <c r="P90" s="11"/>
      <c r="Q90" s="11"/>
      <c r="R90" s="11"/>
      <c r="S90" s="11"/>
      <c r="T90" s="11"/>
      <c r="U90" s="11"/>
      <c r="V90" s="11"/>
      <c r="W90" s="11"/>
      <c r="X90" s="11"/>
      <c r="Y90" s="11"/>
      <c r="Z90" s="11"/>
      <c r="AA90" s="11"/>
      <c r="AB90" s="11"/>
      <c r="AC90" s="11"/>
      <c r="AD90" s="11"/>
      <c r="AE90" s="11"/>
      <c r="AF90" s="11"/>
      <c r="AG90" s="11"/>
      <c r="AH90" s="11"/>
      <c r="AI90" s="11"/>
      <c r="AJ90" s="11"/>
      <c r="AK90" s="11"/>
      <c r="AL90" s="11"/>
      <c r="AM90" s="11"/>
      <c r="AN90" s="11"/>
      <c r="AO90" s="11"/>
      <c r="AP90" s="11"/>
      <c r="AQ90" s="11"/>
      <c r="AR90" s="11"/>
      <c r="AS90" s="11"/>
      <c r="AT90" s="11"/>
    </row>
    <row r="91" spans="2:46" ht="15" customHeight="1" x14ac:dyDescent="0.25">
      <c r="B91" s="37"/>
      <c r="C91" s="39"/>
      <c r="D91" s="37"/>
      <c r="E91" s="37"/>
      <c r="F91" s="37"/>
      <c r="G91" s="37"/>
      <c r="H91" s="37"/>
      <c r="I91" s="37"/>
      <c r="J91" s="37"/>
      <c r="K91" s="37"/>
      <c r="L91" s="37"/>
      <c r="M91" s="11"/>
      <c r="N91" s="11"/>
      <c r="O91" s="11"/>
      <c r="P91" s="11"/>
      <c r="Q91" s="11"/>
      <c r="R91" s="11"/>
      <c r="S91" s="11"/>
      <c r="T91" s="11"/>
      <c r="U91" s="11"/>
      <c r="V91" s="11"/>
      <c r="W91" s="11"/>
      <c r="X91" s="11"/>
      <c r="Y91" s="11"/>
      <c r="Z91" s="11"/>
      <c r="AA91" s="11"/>
      <c r="AB91" s="11"/>
      <c r="AC91" s="11"/>
      <c r="AD91" s="11"/>
      <c r="AE91" s="11"/>
      <c r="AF91" s="11"/>
      <c r="AG91" s="11"/>
      <c r="AH91" s="11"/>
      <c r="AI91" s="11"/>
      <c r="AJ91" s="11"/>
      <c r="AK91" s="11"/>
      <c r="AL91" s="11"/>
      <c r="AM91" s="11"/>
      <c r="AN91" s="11"/>
      <c r="AO91" s="11"/>
      <c r="AP91" s="11"/>
      <c r="AQ91" s="11"/>
      <c r="AR91" s="11"/>
      <c r="AS91" s="11"/>
      <c r="AT91" s="11"/>
    </row>
    <row r="92" spans="2:46" ht="15" customHeight="1" x14ac:dyDescent="0.25">
      <c r="B92" s="37"/>
      <c r="C92" s="39"/>
      <c r="D92" s="37"/>
      <c r="E92" s="37"/>
      <c r="F92" s="37"/>
      <c r="G92" s="37"/>
      <c r="H92" s="37"/>
      <c r="I92" s="37"/>
      <c r="J92" s="37"/>
      <c r="K92" s="37"/>
      <c r="L92" s="37"/>
      <c r="M92" s="11"/>
      <c r="N92" s="11"/>
      <c r="O92" s="11"/>
      <c r="P92" s="11"/>
      <c r="Q92" s="11"/>
      <c r="R92" s="11"/>
      <c r="S92" s="11"/>
      <c r="T92" s="11"/>
      <c r="U92" s="11"/>
      <c r="V92" s="11"/>
      <c r="W92" s="11"/>
      <c r="X92" s="11"/>
      <c r="Y92" s="11"/>
      <c r="Z92" s="11"/>
      <c r="AA92" s="11"/>
      <c r="AB92" s="11"/>
      <c r="AC92" s="11"/>
      <c r="AD92" s="11"/>
      <c r="AE92" s="11"/>
      <c r="AF92" s="11"/>
      <c r="AG92" s="11"/>
      <c r="AH92" s="11"/>
      <c r="AI92" s="11"/>
      <c r="AJ92" s="11"/>
      <c r="AK92" s="11"/>
      <c r="AL92" s="11"/>
      <c r="AM92" s="11"/>
      <c r="AN92" s="11"/>
      <c r="AO92" s="11"/>
      <c r="AP92" s="11"/>
    </row>
    <row r="93" spans="2:46" ht="15" customHeight="1" x14ac:dyDescent="0.25">
      <c r="B93" s="37"/>
      <c r="C93" s="39"/>
      <c r="D93" s="37"/>
      <c r="E93" s="37"/>
      <c r="F93" s="37"/>
      <c r="G93" s="37"/>
      <c r="H93" s="37"/>
      <c r="I93" s="37"/>
      <c r="J93" s="37"/>
      <c r="K93" s="37"/>
      <c r="L93" s="37"/>
      <c r="M93" s="11"/>
      <c r="N93" s="11"/>
      <c r="O93" s="11"/>
      <c r="P93" s="11"/>
      <c r="Q93" s="11"/>
      <c r="R93" s="11"/>
      <c r="S93" s="11"/>
      <c r="T93" s="11"/>
      <c r="U93" s="11"/>
      <c r="V93" s="11"/>
      <c r="W93" s="11"/>
      <c r="X93" s="11"/>
      <c r="Y93" s="11"/>
      <c r="Z93" s="11"/>
      <c r="AA93" s="11"/>
      <c r="AB93" s="11"/>
      <c r="AC93" s="11"/>
      <c r="AD93" s="11"/>
      <c r="AE93" s="11"/>
      <c r="AF93" s="11"/>
      <c r="AG93" s="11"/>
      <c r="AH93" s="11"/>
      <c r="AI93" s="11"/>
      <c r="AJ93" s="11"/>
      <c r="AK93" s="11"/>
      <c r="AL93" s="11"/>
      <c r="AM93" s="11"/>
      <c r="AN93" s="11"/>
      <c r="AO93" s="11"/>
      <c r="AP93" s="11"/>
    </row>
    <row r="94" spans="2:46" ht="15" customHeight="1" x14ac:dyDescent="0.25">
      <c r="B94" s="37"/>
      <c r="C94" s="39"/>
      <c r="D94" s="37"/>
      <c r="E94" s="37"/>
      <c r="F94" s="37"/>
      <c r="G94" s="37"/>
      <c r="H94" s="37"/>
      <c r="I94" s="37"/>
      <c r="J94" s="37"/>
      <c r="K94" s="37"/>
      <c r="L94" s="37"/>
      <c r="M94" s="11"/>
      <c r="N94" s="11"/>
      <c r="O94" s="11"/>
      <c r="P94" s="11"/>
      <c r="Q94" s="11"/>
      <c r="R94" s="11"/>
      <c r="S94" s="11"/>
      <c r="T94" s="11"/>
      <c r="U94" s="11"/>
      <c r="V94" s="11"/>
      <c r="W94" s="11"/>
      <c r="X94" s="11"/>
      <c r="Y94" s="11"/>
      <c r="Z94" s="11"/>
      <c r="AA94" s="11"/>
      <c r="AB94" s="11"/>
      <c r="AC94" s="11"/>
      <c r="AD94" s="11"/>
      <c r="AE94" s="11"/>
      <c r="AF94" s="11"/>
      <c r="AG94" s="11"/>
      <c r="AH94" s="11"/>
      <c r="AI94" s="11"/>
      <c r="AJ94" s="11"/>
      <c r="AK94" s="11"/>
      <c r="AL94" s="11"/>
      <c r="AM94" s="11"/>
      <c r="AN94" s="11"/>
      <c r="AO94" s="11"/>
      <c r="AP94" s="11"/>
    </row>
    <row r="95" spans="2:46" ht="15" customHeight="1" x14ac:dyDescent="0.25">
      <c r="B95" s="37"/>
      <c r="C95" s="39"/>
      <c r="D95" s="37"/>
      <c r="E95" s="37"/>
      <c r="F95" s="37"/>
      <c r="G95" s="37"/>
      <c r="H95" s="37"/>
      <c r="I95" s="37"/>
      <c r="J95" s="37"/>
      <c r="K95" s="37"/>
      <c r="L95" s="37"/>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c r="AM95" s="11"/>
      <c r="AN95" s="11"/>
      <c r="AO95" s="11"/>
      <c r="AP95" s="11"/>
    </row>
    <row r="96" spans="2:46" ht="15" customHeight="1" x14ac:dyDescent="0.25">
      <c r="B96" s="37"/>
      <c r="C96" s="39"/>
      <c r="D96" s="37"/>
      <c r="E96" s="37"/>
      <c r="F96" s="37"/>
      <c r="G96" s="37"/>
      <c r="H96" s="37"/>
      <c r="I96" s="37"/>
      <c r="J96" s="37"/>
      <c r="K96" s="37"/>
      <c r="L96" s="37"/>
      <c r="M96" s="11"/>
      <c r="N96" s="11"/>
      <c r="O96" s="11"/>
      <c r="P96" s="11"/>
      <c r="Q96" s="11"/>
      <c r="R96" s="11"/>
      <c r="S96" s="11"/>
      <c r="T96" s="11"/>
      <c r="U96" s="11"/>
      <c r="V96" s="11"/>
      <c r="W96" s="11"/>
      <c r="X96" s="11"/>
      <c r="Y96" s="11"/>
      <c r="Z96" s="11"/>
      <c r="AA96" s="11"/>
      <c r="AB96" s="11"/>
      <c r="AC96" s="11"/>
      <c r="AD96" s="11"/>
      <c r="AE96" s="11"/>
      <c r="AF96" s="11"/>
      <c r="AG96" s="11"/>
      <c r="AH96" s="11"/>
      <c r="AI96" s="11"/>
      <c r="AJ96" s="11"/>
      <c r="AK96" s="11"/>
      <c r="AL96" s="11"/>
      <c r="AM96" s="11"/>
      <c r="AN96" s="11"/>
      <c r="AO96" s="11"/>
      <c r="AP96" s="11"/>
    </row>
    <row r="97" spans="2:42" ht="15" customHeight="1" x14ac:dyDescent="0.25">
      <c r="B97" s="37"/>
      <c r="C97" s="39"/>
      <c r="D97" s="37"/>
      <c r="E97" s="37"/>
      <c r="F97" s="37"/>
      <c r="G97" s="37"/>
      <c r="H97" s="37"/>
      <c r="I97" s="37"/>
      <c r="J97" s="37"/>
      <c r="K97" s="37"/>
      <c r="L97" s="37"/>
      <c r="M97" s="11"/>
      <c r="N97" s="11"/>
      <c r="O97" s="11"/>
      <c r="P97" s="11"/>
      <c r="Q97" s="11"/>
      <c r="R97" s="11"/>
      <c r="S97" s="11"/>
      <c r="T97" s="11"/>
      <c r="U97" s="11"/>
      <c r="V97" s="11"/>
      <c r="W97" s="11"/>
      <c r="X97" s="11"/>
      <c r="Y97" s="11"/>
      <c r="Z97" s="11"/>
      <c r="AA97" s="11"/>
      <c r="AB97" s="11"/>
      <c r="AC97" s="11"/>
      <c r="AD97" s="11"/>
      <c r="AE97" s="11"/>
      <c r="AF97" s="11"/>
      <c r="AG97" s="11"/>
      <c r="AH97" s="11"/>
      <c r="AI97" s="11"/>
      <c r="AJ97" s="11"/>
      <c r="AK97" s="11"/>
      <c r="AL97" s="11"/>
      <c r="AM97" s="11"/>
      <c r="AN97" s="11"/>
      <c r="AO97" s="11"/>
      <c r="AP97" s="11"/>
    </row>
    <row r="98" spans="2:42" ht="15" customHeight="1" x14ac:dyDescent="0.25">
      <c r="B98" s="37"/>
      <c r="C98" s="39"/>
      <c r="D98" s="37"/>
      <c r="E98" s="37"/>
      <c r="F98" s="37"/>
      <c r="G98" s="37"/>
      <c r="H98" s="37"/>
      <c r="I98" s="37"/>
      <c r="J98" s="37"/>
      <c r="K98" s="37"/>
      <c r="L98" s="37"/>
      <c r="M98" s="11"/>
      <c r="N98" s="11"/>
      <c r="O98" s="11"/>
      <c r="P98" s="11"/>
      <c r="Q98" s="11"/>
      <c r="R98" s="11"/>
      <c r="S98" s="11"/>
      <c r="T98" s="11"/>
      <c r="U98" s="11"/>
      <c r="V98" s="11"/>
      <c r="W98" s="11"/>
      <c r="X98" s="11"/>
      <c r="Y98" s="11"/>
      <c r="Z98" s="11"/>
      <c r="AA98" s="11"/>
      <c r="AB98" s="11"/>
      <c r="AC98" s="11"/>
      <c r="AD98" s="11"/>
      <c r="AE98" s="11"/>
      <c r="AF98" s="11"/>
      <c r="AG98" s="11"/>
      <c r="AH98" s="11"/>
      <c r="AI98" s="11"/>
      <c r="AJ98" s="11"/>
      <c r="AK98" s="11"/>
      <c r="AL98" s="11"/>
      <c r="AM98" s="11"/>
      <c r="AN98" s="11"/>
      <c r="AO98" s="11"/>
      <c r="AP98" s="11"/>
    </row>
    <row r="99" spans="2:42" ht="15" customHeight="1" x14ac:dyDescent="0.25">
      <c r="B99" s="37"/>
      <c r="C99" s="39"/>
      <c r="D99" s="37"/>
      <c r="E99" s="37"/>
      <c r="F99" s="37"/>
      <c r="G99" s="37"/>
      <c r="H99" s="37"/>
      <c r="I99" s="37"/>
      <c r="J99" s="37"/>
      <c r="K99" s="37"/>
      <c r="L99" s="37"/>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row>
    <row r="100" spans="2:42" ht="15" customHeight="1" x14ac:dyDescent="0.25">
      <c r="B100" s="37"/>
      <c r="C100" s="39"/>
      <c r="D100" s="37"/>
      <c r="E100" s="37"/>
      <c r="F100" s="37"/>
      <c r="G100" s="37"/>
      <c r="H100" s="37"/>
      <c r="I100" s="37"/>
      <c r="J100" s="37"/>
      <c r="K100" s="37"/>
      <c r="L100" s="37"/>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11"/>
      <c r="AJ100" s="11"/>
      <c r="AK100" s="11"/>
      <c r="AL100" s="11"/>
      <c r="AM100" s="11"/>
      <c r="AN100" s="11"/>
      <c r="AO100" s="11"/>
      <c r="AP100" s="11"/>
    </row>
    <row r="101" spans="2:42" ht="15" customHeight="1" x14ac:dyDescent="0.25">
      <c r="B101" s="37"/>
      <c r="C101" s="39"/>
      <c r="D101" s="37"/>
      <c r="E101" s="37"/>
      <c r="F101" s="37"/>
      <c r="G101" s="37"/>
      <c r="H101" s="37"/>
      <c r="I101" s="37"/>
      <c r="J101" s="37"/>
      <c r="K101" s="37"/>
      <c r="L101" s="37"/>
      <c r="M101" s="11"/>
      <c r="N101" s="11"/>
      <c r="O101" s="11"/>
      <c r="P101" s="11"/>
      <c r="Q101" s="11"/>
      <c r="R101" s="11"/>
      <c r="S101" s="11"/>
      <c r="T101" s="11"/>
      <c r="U101" s="11"/>
      <c r="V101" s="11"/>
      <c r="W101" s="11"/>
      <c r="X101" s="11"/>
      <c r="Y101" s="11"/>
      <c r="Z101" s="11"/>
      <c r="AA101" s="11"/>
      <c r="AB101" s="11"/>
      <c r="AC101" s="11"/>
      <c r="AD101" s="11"/>
      <c r="AE101" s="11"/>
      <c r="AF101" s="11"/>
      <c r="AG101" s="11"/>
      <c r="AH101" s="11"/>
      <c r="AI101" s="11"/>
      <c r="AJ101" s="11"/>
      <c r="AK101" s="11"/>
      <c r="AL101" s="11"/>
      <c r="AM101" s="11"/>
      <c r="AN101" s="11"/>
      <c r="AO101" s="11"/>
      <c r="AP101" s="11"/>
    </row>
    <row r="102" spans="2:42" ht="15" customHeight="1" x14ac:dyDescent="0.25">
      <c r="B102" s="37"/>
      <c r="C102" s="39"/>
      <c r="D102" s="37"/>
      <c r="E102" s="37"/>
      <c r="F102" s="37"/>
      <c r="G102" s="37"/>
      <c r="H102" s="37"/>
      <c r="I102" s="37"/>
      <c r="J102" s="37"/>
      <c r="K102" s="37"/>
      <c r="L102" s="37"/>
      <c r="M102" s="11"/>
      <c r="N102" s="11"/>
      <c r="O102" s="11"/>
      <c r="P102" s="11"/>
      <c r="Q102" s="11"/>
      <c r="R102" s="11"/>
      <c r="S102" s="11"/>
      <c r="T102" s="11"/>
      <c r="U102" s="11"/>
      <c r="V102" s="11"/>
      <c r="W102" s="11"/>
      <c r="X102" s="11"/>
      <c r="Y102" s="11"/>
      <c r="Z102" s="11"/>
      <c r="AA102" s="11"/>
      <c r="AB102" s="11"/>
      <c r="AC102" s="11"/>
      <c r="AD102" s="11"/>
      <c r="AE102" s="11"/>
      <c r="AF102" s="11"/>
      <c r="AG102" s="11"/>
      <c r="AH102" s="11"/>
      <c r="AI102" s="11"/>
      <c r="AJ102" s="11"/>
      <c r="AK102" s="11"/>
      <c r="AL102" s="11"/>
      <c r="AM102" s="11"/>
      <c r="AN102" s="11"/>
      <c r="AO102" s="11"/>
      <c r="AP102" s="11"/>
    </row>
    <row r="103" spans="2:42" ht="15" customHeight="1" x14ac:dyDescent="0.25">
      <c r="B103" s="37"/>
      <c r="C103" s="39"/>
      <c r="D103" s="37"/>
      <c r="E103" s="37"/>
      <c r="F103" s="37"/>
      <c r="G103" s="37"/>
      <c r="H103" s="37"/>
      <c r="I103" s="37"/>
      <c r="J103" s="37"/>
      <c r="K103" s="37"/>
      <c r="L103" s="37"/>
      <c r="M103" s="11"/>
      <c r="N103" s="11"/>
      <c r="O103" s="11"/>
      <c r="P103" s="11"/>
      <c r="Q103" s="11"/>
      <c r="R103" s="11"/>
      <c r="S103" s="11"/>
      <c r="T103" s="11"/>
      <c r="U103" s="11"/>
      <c r="V103" s="11"/>
      <c r="W103" s="11"/>
      <c r="X103" s="11"/>
      <c r="Y103" s="11"/>
      <c r="Z103" s="11"/>
      <c r="AA103" s="11"/>
      <c r="AB103" s="11"/>
      <c r="AC103" s="11"/>
      <c r="AD103" s="11"/>
      <c r="AE103" s="11"/>
      <c r="AF103" s="11"/>
      <c r="AG103" s="11"/>
      <c r="AH103" s="11"/>
      <c r="AI103" s="11"/>
      <c r="AJ103" s="11"/>
      <c r="AK103" s="11"/>
      <c r="AL103" s="11"/>
      <c r="AM103" s="11"/>
      <c r="AN103" s="11"/>
      <c r="AO103" s="11"/>
      <c r="AP103" s="11"/>
    </row>
    <row r="104" spans="2:42" ht="15" customHeight="1" x14ac:dyDescent="0.25">
      <c r="B104" s="37"/>
      <c r="C104" s="39"/>
      <c r="D104" s="37"/>
      <c r="E104" s="37"/>
      <c r="F104" s="37"/>
      <c r="G104" s="37"/>
      <c r="H104" s="37"/>
      <c r="I104" s="37"/>
      <c r="J104" s="37"/>
      <c r="K104" s="37"/>
      <c r="L104" s="37"/>
      <c r="M104" s="11"/>
      <c r="N104" s="11"/>
      <c r="O104" s="11"/>
      <c r="P104" s="11"/>
      <c r="Q104" s="11"/>
      <c r="R104" s="11"/>
      <c r="S104" s="11"/>
      <c r="T104" s="11"/>
      <c r="U104" s="11"/>
      <c r="V104" s="11"/>
      <c r="W104" s="11"/>
      <c r="X104" s="11"/>
      <c r="Y104" s="11"/>
      <c r="Z104" s="11"/>
      <c r="AA104" s="11"/>
      <c r="AB104" s="11"/>
      <c r="AC104" s="11"/>
      <c r="AD104" s="11"/>
      <c r="AE104" s="11"/>
      <c r="AF104" s="11"/>
      <c r="AG104" s="11"/>
      <c r="AH104" s="11"/>
      <c r="AI104" s="11"/>
      <c r="AJ104" s="11"/>
      <c r="AK104" s="11"/>
      <c r="AL104" s="11"/>
      <c r="AM104" s="11"/>
      <c r="AN104" s="11"/>
      <c r="AO104" s="11"/>
      <c r="AP104" s="11"/>
    </row>
    <row r="105" spans="2:42" ht="15" customHeight="1" x14ac:dyDescent="0.25">
      <c r="B105" s="37"/>
      <c r="C105" s="39"/>
      <c r="D105" s="37"/>
      <c r="E105" s="37"/>
      <c r="F105" s="37"/>
      <c r="G105" s="37"/>
      <c r="H105" s="37"/>
      <c r="I105" s="37"/>
      <c r="J105" s="37"/>
      <c r="K105" s="37"/>
      <c r="L105" s="37"/>
      <c r="M105" s="11"/>
      <c r="N105" s="11"/>
      <c r="O105" s="11"/>
      <c r="P105" s="11"/>
      <c r="Q105" s="11"/>
      <c r="R105" s="11"/>
      <c r="S105" s="11"/>
      <c r="T105" s="11"/>
      <c r="U105" s="11"/>
      <c r="V105" s="11"/>
      <c r="W105" s="11"/>
      <c r="X105" s="11"/>
      <c r="Y105" s="11"/>
      <c r="Z105" s="11"/>
      <c r="AA105" s="11"/>
      <c r="AB105" s="11"/>
      <c r="AC105" s="11"/>
      <c r="AD105" s="11"/>
      <c r="AE105" s="11"/>
      <c r="AF105" s="11"/>
      <c r="AG105" s="11"/>
      <c r="AH105" s="11"/>
      <c r="AI105" s="11"/>
      <c r="AJ105" s="11"/>
      <c r="AK105" s="11"/>
      <c r="AL105" s="11"/>
      <c r="AM105" s="11"/>
      <c r="AN105" s="11"/>
      <c r="AO105" s="11"/>
      <c r="AP105" s="11"/>
    </row>
    <row r="106" spans="2:42" ht="15" customHeight="1" x14ac:dyDescent="0.25">
      <c r="B106" s="37"/>
      <c r="C106" s="39"/>
      <c r="D106" s="37"/>
      <c r="E106" s="37"/>
      <c r="F106" s="37"/>
      <c r="G106" s="37"/>
      <c r="H106" s="37"/>
      <c r="I106" s="37"/>
      <c r="J106" s="37"/>
      <c r="K106" s="37"/>
      <c r="L106" s="37"/>
      <c r="M106" s="11"/>
      <c r="N106" s="11"/>
      <c r="O106" s="11"/>
      <c r="P106" s="11"/>
      <c r="Q106" s="11"/>
      <c r="R106" s="11"/>
      <c r="S106" s="11"/>
      <c r="T106" s="11"/>
      <c r="U106" s="11"/>
      <c r="V106" s="11"/>
      <c r="W106" s="11"/>
      <c r="X106" s="11"/>
      <c r="Y106" s="11"/>
      <c r="Z106" s="11"/>
      <c r="AA106" s="11"/>
      <c r="AB106" s="11"/>
      <c r="AC106" s="11"/>
      <c r="AD106" s="11"/>
      <c r="AE106" s="11"/>
      <c r="AF106" s="11"/>
      <c r="AG106" s="11"/>
      <c r="AH106" s="11"/>
      <c r="AI106" s="11"/>
      <c r="AJ106" s="11"/>
      <c r="AK106" s="11"/>
      <c r="AL106" s="11"/>
      <c r="AM106" s="11"/>
      <c r="AN106" s="11"/>
      <c r="AO106" s="11"/>
      <c r="AP106" s="11"/>
    </row>
    <row r="107" spans="2:42" ht="15" customHeight="1" x14ac:dyDescent="0.25">
      <c r="B107" s="37"/>
      <c r="C107" s="39"/>
      <c r="D107" s="37"/>
      <c r="E107" s="37"/>
      <c r="F107" s="37"/>
      <c r="G107" s="37"/>
      <c r="H107" s="37"/>
      <c r="I107" s="37"/>
      <c r="J107" s="37"/>
      <c r="K107" s="37"/>
      <c r="L107" s="37"/>
      <c r="M107" s="11"/>
      <c r="N107" s="11"/>
      <c r="O107" s="11"/>
      <c r="P107" s="11"/>
      <c r="Q107" s="11"/>
      <c r="R107" s="11"/>
      <c r="S107" s="11"/>
      <c r="T107" s="11"/>
      <c r="U107" s="11"/>
      <c r="V107" s="11"/>
      <c r="W107" s="11"/>
      <c r="X107" s="11"/>
      <c r="Y107" s="11"/>
      <c r="Z107" s="11"/>
      <c r="AA107" s="11"/>
      <c r="AB107" s="11"/>
      <c r="AC107" s="11"/>
      <c r="AD107" s="11"/>
      <c r="AE107" s="11"/>
      <c r="AF107" s="11"/>
      <c r="AG107" s="11"/>
      <c r="AH107" s="11"/>
      <c r="AI107" s="11"/>
      <c r="AJ107" s="11"/>
      <c r="AK107" s="11"/>
      <c r="AL107" s="11"/>
      <c r="AM107" s="11"/>
      <c r="AN107" s="11"/>
      <c r="AO107" s="11"/>
      <c r="AP107" s="11"/>
    </row>
    <row r="108" spans="2:42" ht="15" customHeight="1" x14ac:dyDescent="0.25">
      <c r="B108" s="37"/>
      <c r="C108" s="39"/>
      <c r="D108" s="37"/>
      <c r="E108" s="37"/>
      <c r="F108" s="37"/>
      <c r="G108" s="37"/>
      <c r="H108" s="37"/>
      <c r="I108" s="37"/>
      <c r="J108" s="37"/>
      <c r="K108" s="37"/>
      <c r="L108" s="37"/>
      <c r="M108" s="11"/>
      <c r="N108" s="11"/>
      <c r="O108" s="11"/>
      <c r="P108" s="11"/>
      <c r="Q108" s="11"/>
      <c r="R108" s="11"/>
      <c r="S108" s="11"/>
      <c r="T108" s="11"/>
      <c r="U108" s="11"/>
      <c r="V108" s="11"/>
      <c r="W108" s="11"/>
      <c r="X108" s="11"/>
      <c r="Y108" s="11"/>
      <c r="Z108" s="11"/>
      <c r="AA108" s="11"/>
      <c r="AB108" s="11"/>
      <c r="AC108" s="11"/>
      <c r="AD108" s="11"/>
      <c r="AE108" s="11"/>
      <c r="AF108" s="11"/>
      <c r="AG108" s="11"/>
      <c r="AH108" s="11"/>
      <c r="AI108" s="11"/>
      <c r="AJ108" s="11"/>
      <c r="AK108" s="11"/>
      <c r="AL108" s="11"/>
      <c r="AM108" s="11"/>
      <c r="AN108" s="11"/>
      <c r="AO108" s="11"/>
      <c r="AP108" s="11"/>
    </row>
    <row r="109" spans="2:42" ht="15" customHeight="1" x14ac:dyDescent="0.25">
      <c r="B109" s="37"/>
      <c r="C109" s="39"/>
      <c r="D109" s="37"/>
      <c r="E109" s="37"/>
      <c r="F109" s="37"/>
      <c r="G109" s="37"/>
      <c r="H109" s="37"/>
      <c r="I109" s="37"/>
      <c r="J109" s="37"/>
      <c r="K109" s="37"/>
      <c r="L109" s="37"/>
      <c r="M109" s="11"/>
      <c r="N109" s="11"/>
      <c r="O109" s="11"/>
      <c r="P109" s="11"/>
      <c r="Q109" s="11"/>
      <c r="R109" s="11"/>
      <c r="S109" s="11"/>
      <c r="T109" s="11"/>
      <c r="U109" s="11"/>
      <c r="V109" s="11"/>
      <c r="W109" s="11"/>
      <c r="X109" s="11"/>
      <c r="Y109" s="11"/>
      <c r="Z109" s="11"/>
      <c r="AA109" s="11"/>
      <c r="AB109" s="11"/>
      <c r="AC109" s="11"/>
      <c r="AD109" s="11"/>
      <c r="AE109" s="11"/>
      <c r="AF109" s="11"/>
      <c r="AG109" s="11"/>
      <c r="AH109" s="11"/>
      <c r="AI109" s="11"/>
      <c r="AJ109" s="11"/>
      <c r="AK109" s="11"/>
      <c r="AL109" s="11"/>
      <c r="AM109" s="11"/>
      <c r="AN109" s="11"/>
      <c r="AO109" s="11"/>
      <c r="AP109" s="11"/>
    </row>
    <row r="110" spans="2:42" ht="15" customHeight="1" x14ac:dyDescent="0.25">
      <c r="B110" s="37"/>
      <c r="C110" s="54"/>
      <c r="D110" s="37"/>
      <c r="E110" s="37"/>
      <c r="F110" s="37"/>
      <c r="G110" s="37"/>
      <c r="H110" s="37"/>
      <c r="I110" s="37"/>
      <c r="J110" s="37"/>
      <c r="K110" s="37"/>
      <c r="L110" s="37"/>
      <c r="M110" s="11"/>
      <c r="N110" s="11"/>
      <c r="O110" s="11"/>
      <c r="P110" s="11"/>
      <c r="Q110" s="11"/>
      <c r="R110" s="11"/>
      <c r="S110" s="11"/>
      <c r="T110" s="11"/>
      <c r="U110" s="11"/>
      <c r="V110" s="11"/>
      <c r="W110" s="11"/>
      <c r="X110" s="11"/>
      <c r="Y110" s="11"/>
      <c r="Z110" s="11"/>
      <c r="AA110" s="11"/>
      <c r="AB110" s="11"/>
      <c r="AC110" s="11"/>
      <c r="AD110" s="11"/>
      <c r="AE110" s="11"/>
      <c r="AF110" s="11"/>
      <c r="AG110" s="11"/>
      <c r="AH110" s="11"/>
      <c r="AI110" s="11"/>
      <c r="AJ110" s="11"/>
      <c r="AK110" s="11"/>
      <c r="AL110" s="11"/>
      <c r="AM110" s="11"/>
      <c r="AN110" s="11"/>
      <c r="AO110" s="11"/>
      <c r="AP110" s="11"/>
    </row>
    <row r="111" spans="2:42" ht="15" customHeight="1" x14ac:dyDescent="0.25">
      <c r="B111" s="37"/>
      <c r="C111" s="54"/>
      <c r="D111" s="37"/>
      <c r="E111" s="37"/>
      <c r="F111" s="37"/>
      <c r="G111" s="37"/>
      <c r="H111" s="37"/>
      <c r="I111" s="37"/>
      <c r="J111" s="37"/>
      <c r="K111" s="37"/>
      <c r="L111" s="37"/>
      <c r="M111" s="11"/>
      <c r="N111" s="11"/>
      <c r="O111" s="11"/>
      <c r="P111" s="11"/>
      <c r="Q111" s="11"/>
      <c r="R111" s="11"/>
      <c r="S111" s="11"/>
      <c r="T111" s="11"/>
      <c r="U111" s="11"/>
      <c r="V111" s="11"/>
      <c r="W111" s="11"/>
      <c r="X111" s="11"/>
      <c r="Y111" s="11"/>
      <c r="Z111" s="11"/>
      <c r="AA111" s="11"/>
      <c r="AB111" s="11"/>
      <c r="AC111" s="11"/>
      <c r="AD111" s="11"/>
      <c r="AE111" s="11"/>
      <c r="AF111" s="11"/>
      <c r="AG111" s="11"/>
      <c r="AH111" s="11"/>
      <c r="AI111" s="11"/>
      <c r="AJ111" s="11"/>
      <c r="AK111" s="11"/>
      <c r="AL111" s="11"/>
      <c r="AM111" s="11"/>
      <c r="AN111" s="11"/>
      <c r="AO111" s="11"/>
      <c r="AP111" s="11"/>
    </row>
    <row r="112" spans="2:42" ht="15" customHeight="1" x14ac:dyDescent="0.25">
      <c r="B112" s="37"/>
      <c r="C112" s="54"/>
      <c r="D112" s="37"/>
      <c r="E112" s="37"/>
      <c r="F112" s="37"/>
      <c r="G112" s="37"/>
      <c r="H112" s="37"/>
      <c r="I112" s="37"/>
      <c r="J112" s="37"/>
      <c r="K112" s="37"/>
      <c r="L112" s="11"/>
      <c r="M112" s="11"/>
      <c r="N112" s="11"/>
      <c r="O112" s="11"/>
      <c r="P112" s="11"/>
      <c r="Q112" s="11"/>
      <c r="R112" s="11"/>
      <c r="S112" s="11"/>
      <c r="T112" s="11"/>
      <c r="U112" s="11"/>
      <c r="V112" s="11"/>
      <c r="W112" s="11"/>
      <c r="X112" s="11"/>
      <c r="Y112" s="11"/>
      <c r="Z112" s="11"/>
      <c r="AA112" s="11"/>
      <c r="AB112" s="11"/>
      <c r="AC112" s="11"/>
      <c r="AD112" s="11"/>
      <c r="AE112" s="11"/>
      <c r="AF112" s="11"/>
      <c r="AG112" s="11"/>
      <c r="AH112" s="11"/>
      <c r="AI112" s="11"/>
      <c r="AJ112" s="11"/>
      <c r="AK112" s="11"/>
      <c r="AL112" s="11"/>
      <c r="AM112" s="11"/>
      <c r="AN112" s="11"/>
      <c r="AO112" s="11"/>
      <c r="AP112" s="11"/>
    </row>
    <row r="113" spans="2:42" ht="15" customHeight="1" x14ac:dyDescent="0.25">
      <c r="B113" s="37"/>
      <c r="C113" s="54"/>
      <c r="D113" s="37"/>
      <c r="E113" s="37"/>
      <c r="F113" s="37"/>
      <c r="G113" s="37"/>
      <c r="H113" s="37"/>
      <c r="I113" s="37"/>
      <c r="J113" s="37"/>
      <c r="K113" s="37"/>
      <c r="L113" s="11"/>
      <c r="M113" s="11"/>
      <c r="N113" s="11"/>
      <c r="O113" s="11"/>
      <c r="P113" s="11"/>
      <c r="Q113" s="11"/>
      <c r="R113" s="11"/>
      <c r="S113" s="11"/>
      <c r="T113" s="11"/>
      <c r="U113" s="11"/>
      <c r="V113" s="11"/>
      <c r="W113" s="11"/>
      <c r="X113" s="11"/>
      <c r="Y113" s="11"/>
      <c r="Z113" s="11"/>
      <c r="AA113" s="11"/>
      <c r="AB113" s="11"/>
      <c r="AC113" s="11"/>
      <c r="AD113" s="11"/>
      <c r="AE113" s="11"/>
      <c r="AF113" s="11"/>
      <c r="AG113" s="11"/>
      <c r="AH113" s="11"/>
      <c r="AI113" s="11"/>
      <c r="AJ113" s="11"/>
      <c r="AK113" s="11"/>
      <c r="AL113" s="11"/>
      <c r="AM113" s="11"/>
      <c r="AN113" s="11"/>
      <c r="AO113" s="11"/>
      <c r="AP113" s="11"/>
    </row>
    <row r="114" spans="2:42" ht="15" customHeight="1" x14ac:dyDescent="0.25">
      <c r="B114" s="37"/>
      <c r="C114" s="54"/>
      <c r="D114" s="37"/>
      <c r="E114" s="37"/>
      <c r="F114" s="37"/>
      <c r="G114" s="37"/>
      <c r="H114" s="37"/>
      <c r="I114" s="37"/>
      <c r="J114" s="37"/>
      <c r="K114" s="37"/>
      <c r="L114" s="11"/>
      <c r="M114" s="11"/>
      <c r="N114" s="11"/>
      <c r="O114" s="11"/>
      <c r="P114" s="11"/>
      <c r="Q114" s="11"/>
      <c r="R114" s="11"/>
      <c r="S114" s="11"/>
      <c r="T114" s="11"/>
      <c r="U114" s="11"/>
      <c r="V114" s="11"/>
      <c r="W114" s="11"/>
      <c r="X114" s="11"/>
      <c r="Y114" s="11"/>
      <c r="Z114" s="11"/>
      <c r="AA114" s="11"/>
      <c r="AB114" s="11"/>
      <c r="AC114" s="11"/>
      <c r="AD114" s="11"/>
      <c r="AE114" s="11"/>
      <c r="AF114" s="11"/>
      <c r="AG114" s="11"/>
      <c r="AH114" s="11"/>
      <c r="AI114" s="11"/>
      <c r="AJ114" s="11"/>
      <c r="AK114" s="11"/>
      <c r="AL114" s="11"/>
      <c r="AM114" s="11"/>
      <c r="AN114" s="11"/>
      <c r="AO114" s="11"/>
      <c r="AP114" s="11"/>
    </row>
    <row r="115" spans="2:42" ht="15" customHeight="1" x14ac:dyDescent="0.25">
      <c r="B115" s="37"/>
      <c r="C115" s="54"/>
      <c r="D115" s="37"/>
      <c r="E115" s="37"/>
      <c r="F115" s="37"/>
      <c r="G115" s="37"/>
      <c r="H115" s="37"/>
      <c r="I115" s="37"/>
      <c r="J115" s="37"/>
      <c r="K115" s="37"/>
      <c r="L115" s="11"/>
      <c r="M115" s="11"/>
      <c r="N115" s="11"/>
      <c r="O115" s="11"/>
      <c r="P115" s="11"/>
      <c r="Q115" s="11"/>
      <c r="R115" s="11"/>
      <c r="S115" s="11"/>
      <c r="T115" s="11"/>
      <c r="U115" s="11"/>
      <c r="V115" s="11"/>
      <c r="W115" s="11"/>
      <c r="X115" s="11"/>
      <c r="Y115" s="11"/>
      <c r="Z115" s="11"/>
      <c r="AA115" s="11"/>
      <c r="AB115" s="11"/>
      <c r="AC115" s="11"/>
      <c r="AD115" s="11"/>
      <c r="AE115" s="11"/>
      <c r="AF115" s="11"/>
      <c r="AG115" s="11"/>
      <c r="AH115" s="11"/>
      <c r="AI115" s="11"/>
      <c r="AJ115" s="11"/>
      <c r="AK115" s="11"/>
      <c r="AL115" s="11"/>
      <c r="AM115" s="11"/>
      <c r="AN115" s="11"/>
      <c r="AO115" s="11"/>
      <c r="AP115" s="11"/>
    </row>
    <row r="116" spans="2:42" ht="15" customHeight="1" x14ac:dyDescent="0.25">
      <c r="B116" s="37"/>
      <c r="C116" s="54"/>
      <c r="D116" s="37"/>
      <c r="E116" s="37"/>
      <c r="F116" s="37"/>
      <c r="G116" s="37"/>
      <c r="H116" s="37"/>
      <c r="I116" s="37"/>
      <c r="J116" s="37"/>
      <c r="K116" s="37"/>
      <c r="L116" s="11"/>
      <c r="M116" s="11"/>
      <c r="N116" s="11"/>
      <c r="O116" s="11"/>
      <c r="P116" s="11"/>
      <c r="Q116" s="11"/>
      <c r="R116" s="11"/>
      <c r="S116" s="11"/>
      <c r="T116" s="11"/>
      <c r="U116" s="11"/>
      <c r="V116" s="11"/>
      <c r="W116" s="11"/>
      <c r="X116" s="11"/>
      <c r="Y116" s="11"/>
      <c r="Z116" s="11"/>
      <c r="AA116" s="11"/>
      <c r="AB116" s="11"/>
      <c r="AC116" s="11"/>
      <c r="AD116" s="11"/>
      <c r="AE116" s="11"/>
      <c r="AF116" s="11"/>
      <c r="AG116" s="11"/>
      <c r="AH116" s="11"/>
      <c r="AI116" s="11"/>
      <c r="AJ116" s="11"/>
      <c r="AK116" s="11"/>
      <c r="AL116" s="11"/>
      <c r="AM116" s="11"/>
      <c r="AN116" s="11"/>
      <c r="AO116" s="11"/>
      <c r="AP116" s="11"/>
    </row>
    <row r="117" spans="2:42" ht="15" customHeight="1" x14ac:dyDescent="0.25">
      <c r="B117" s="37"/>
      <c r="C117" s="54"/>
      <c r="D117" s="37"/>
      <c r="E117" s="37"/>
      <c r="F117" s="37"/>
      <c r="G117" s="37"/>
      <c r="H117" s="37"/>
      <c r="I117" s="37"/>
      <c r="J117" s="37"/>
      <c r="K117" s="37"/>
      <c r="L117" s="11"/>
      <c r="M117" s="11"/>
      <c r="N117" s="11"/>
      <c r="O117" s="11"/>
      <c r="P117" s="11"/>
      <c r="Q117" s="11"/>
      <c r="R117" s="11"/>
      <c r="S117" s="11"/>
      <c r="T117" s="11"/>
      <c r="U117" s="11"/>
      <c r="V117" s="11"/>
      <c r="W117" s="11"/>
      <c r="X117" s="11"/>
      <c r="Y117" s="11"/>
      <c r="Z117" s="11"/>
      <c r="AA117" s="11"/>
      <c r="AB117" s="11"/>
      <c r="AC117" s="11"/>
      <c r="AD117" s="11"/>
      <c r="AE117" s="11"/>
      <c r="AF117" s="11"/>
      <c r="AG117" s="11"/>
      <c r="AH117" s="11"/>
      <c r="AI117" s="11"/>
      <c r="AJ117" s="11"/>
      <c r="AK117" s="11"/>
      <c r="AL117" s="11"/>
      <c r="AM117" s="11"/>
      <c r="AN117" s="11"/>
      <c r="AO117" s="11"/>
      <c r="AP117" s="11"/>
    </row>
    <row r="118" spans="2:42" ht="15" customHeight="1" x14ac:dyDescent="0.25">
      <c r="B118" s="37"/>
      <c r="C118" s="54"/>
      <c r="D118" s="37"/>
      <c r="E118" s="37"/>
      <c r="F118" s="37"/>
      <c r="G118" s="37"/>
      <c r="H118" s="37"/>
      <c r="I118" s="37"/>
      <c r="J118" s="37"/>
      <c r="K118" s="37"/>
      <c r="L118" s="11"/>
      <c r="M118" s="11"/>
      <c r="N118" s="11"/>
      <c r="O118" s="11"/>
      <c r="P118" s="11"/>
      <c r="Q118" s="11"/>
      <c r="R118" s="11"/>
      <c r="S118" s="11"/>
      <c r="T118" s="11"/>
      <c r="U118" s="11"/>
      <c r="V118" s="11"/>
      <c r="W118" s="11"/>
      <c r="X118" s="11"/>
      <c r="Y118" s="11"/>
      <c r="Z118" s="11"/>
      <c r="AA118" s="11"/>
      <c r="AB118" s="11"/>
      <c r="AC118" s="11"/>
      <c r="AD118" s="11"/>
      <c r="AE118" s="11"/>
      <c r="AF118" s="11"/>
      <c r="AG118" s="11"/>
      <c r="AH118" s="11"/>
      <c r="AI118" s="11"/>
      <c r="AJ118" s="11"/>
      <c r="AK118" s="11"/>
      <c r="AL118" s="11"/>
      <c r="AM118" s="11"/>
      <c r="AN118" s="11"/>
      <c r="AO118" s="11"/>
      <c r="AP118" s="11"/>
    </row>
    <row r="119" spans="2:42" ht="15" customHeight="1" x14ac:dyDescent="0.25">
      <c r="B119" s="37"/>
      <c r="C119" s="54"/>
      <c r="D119" s="37"/>
      <c r="E119" s="37"/>
      <c r="F119" s="37"/>
      <c r="G119" s="37"/>
      <c r="H119" s="37"/>
      <c r="I119" s="37"/>
      <c r="J119" s="37"/>
      <c r="K119" s="37"/>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c r="AM119" s="11"/>
      <c r="AN119" s="11"/>
      <c r="AO119" s="11"/>
      <c r="AP119" s="11"/>
    </row>
    <row r="120" spans="2:42" ht="15" customHeight="1" x14ac:dyDescent="0.25">
      <c r="B120" s="37"/>
      <c r="C120" s="54"/>
      <c r="D120" s="37"/>
      <c r="E120" s="37"/>
      <c r="F120" s="37"/>
      <c r="G120" s="37"/>
      <c r="H120" s="37"/>
      <c r="I120" s="37"/>
      <c r="J120" s="37"/>
      <c r="K120" s="37"/>
      <c r="L120" s="11"/>
      <c r="M120" s="11"/>
      <c r="N120" s="11"/>
      <c r="O120" s="11"/>
      <c r="P120" s="11"/>
      <c r="Q120" s="11"/>
      <c r="R120" s="11"/>
      <c r="S120" s="11"/>
      <c r="T120" s="11"/>
      <c r="U120" s="11"/>
      <c r="V120" s="11"/>
      <c r="W120" s="11"/>
      <c r="X120" s="11"/>
      <c r="Y120" s="11"/>
      <c r="Z120" s="11"/>
      <c r="AA120" s="11"/>
      <c r="AB120" s="11"/>
      <c r="AC120" s="11"/>
      <c r="AD120" s="11"/>
      <c r="AE120" s="11"/>
      <c r="AF120" s="11"/>
      <c r="AG120" s="11"/>
      <c r="AH120" s="11"/>
      <c r="AI120" s="11"/>
      <c r="AJ120" s="11"/>
      <c r="AK120" s="11"/>
      <c r="AL120" s="11"/>
      <c r="AM120" s="11"/>
      <c r="AN120" s="11"/>
      <c r="AO120" s="11"/>
      <c r="AP120" s="11"/>
    </row>
    <row r="121" spans="2:42" ht="15" customHeight="1" x14ac:dyDescent="0.25">
      <c r="B121" s="37"/>
      <c r="C121" s="54"/>
      <c r="D121" s="37"/>
      <c r="E121" s="37"/>
      <c r="F121" s="37"/>
      <c r="G121" s="37"/>
      <c r="H121" s="37"/>
      <c r="I121" s="37"/>
      <c r="J121" s="37"/>
      <c r="K121" s="37"/>
      <c r="L121" s="11"/>
      <c r="M121" s="11"/>
      <c r="N121" s="11"/>
      <c r="O121" s="11"/>
      <c r="P121" s="11"/>
      <c r="Q121" s="11"/>
      <c r="R121" s="11"/>
      <c r="S121" s="11"/>
      <c r="T121" s="11"/>
      <c r="U121" s="11"/>
      <c r="V121" s="11"/>
      <c r="W121" s="11"/>
      <c r="X121" s="11"/>
      <c r="Y121" s="11"/>
      <c r="Z121" s="11"/>
      <c r="AA121" s="11"/>
      <c r="AB121" s="11"/>
      <c r="AC121" s="11"/>
      <c r="AD121" s="11"/>
      <c r="AE121" s="11"/>
      <c r="AF121" s="11"/>
      <c r="AG121" s="11"/>
      <c r="AH121" s="11"/>
      <c r="AI121" s="11"/>
      <c r="AJ121" s="11"/>
      <c r="AK121" s="11"/>
      <c r="AL121" s="11"/>
      <c r="AM121" s="11"/>
      <c r="AN121" s="11"/>
      <c r="AO121" s="11"/>
      <c r="AP121" s="11"/>
    </row>
    <row r="122" spans="2:42" ht="15" customHeight="1" x14ac:dyDescent="0.25">
      <c r="B122" s="37"/>
      <c r="C122" s="54"/>
      <c r="D122" s="37"/>
      <c r="E122" s="37"/>
      <c r="F122" s="37"/>
      <c r="G122" s="37"/>
      <c r="H122" s="37"/>
      <c r="I122" s="37"/>
      <c r="J122" s="37"/>
      <c r="K122" s="37"/>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11"/>
      <c r="AK122" s="11"/>
      <c r="AL122" s="11"/>
      <c r="AM122" s="11"/>
      <c r="AN122" s="11"/>
      <c r="AO122" s="11"/>
      <c r="AP122" s="11"/>
    </row>
    <row r="123" spans="2:42" ht="15" customHeight="1" x14ac:dyDescent="0.25">
      <c r="B123" s="37"/>
      <c r="C123" s="54"/>
      <c r="D123" s="37"/>
      <c r="E123" s="37"/>
      <c r="F123" s="37"/>
      <c r="G123" s="37"/>
      <c r="H123" s="37"/>
      <c r="I123" s="37"/>
      <c r="J123" s="37"/>
      <c r="K123" s="37"/>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c r="AI123" s="11"/>
      <c r="AJ123" s="11"/>
      <c r="AK123" s="11"/>
      <c r="AL123" s="11"/>
      <c r="AM123" s="11"/>
      <c r="AN123" s="11"/>
      <c r="AO123" s="11"/>
      <c r="AP123" s="11"/>
    </row>
    <row r="124" spans="2:42" ht="15" customHeight="1" x14ac:dyDescent="0.25">
      <c r="B124" s="37"/>
      <c r="C124" s="54"/>
      <c r="D124" s="37"/>
      <c r="E124" s="37"/>
      <c r="F124" s="37"/>
      <c r="G124" s="37"/>
      <c r="H124" s="37"/>
      <c r="I124" s="37"/>
      <c r="J124" s="37"/>
      <c r="K124" s="37"/>
      <c r="L124" s="11"/>
      <c r="M124" s="11"/>
      <c r="N124" s="11"/>
      <c r="O124" s="11"/>
      <c r="P124" s="11"/>
      <c r="Q124" s="11"/>
      <c r="R124" s="11"/>
      <c r="S124" s="11"/>
      <c r="T124" s="11"/>
      <c r="U124" s="11"/>
      <c r="V124" s="11"/>
      <c r="W124" s="11"/>
      <c r="X124" s="11"/>
      <c r="Y124" s="11"/>
      <c r="Z124" s="11"/>
      <c r="AA124" s="11"/>
      <c r="AB124" s="11"/>
      <c r="AC124" s="11"/>
      <c r="AD124" s="11"/>
      <c r="AE124" s="11"/>
      <c r="AF124" s="11"/>
      <c r="AG124" s="11"/>
      <c r="AH124" s="11"/>
      <c r="AI124" s="11"/>
      <c r="AJ124" s="11"/>
      <c r="AK124" s="11"/>
      <c r="AL124" s="11"/>
      <c r="AM124" s="11"/>
      <c r="AN124" s="11"/>
      <c r="AO124" s="11"/>
      <c r="AP124" s="11"/>
    </row>
    <row r="125" spans="2:42" ht="15" customHeight="1" x14ac:dyDescent="0.25">
      <c r="B125" s="37"/>
      <c r="C125" s="54"/>
      <c r="D125" s="37"/>
      <c r="E125" s="37"/>
      <c r="F125" s="37"/>
      <c r="G125" s="37"/>
      <c r="H125" s="37"/>
      <c r="I125" s="37"/>
      <c r="J125" s="37"/>
      <c r="K125" s="37"/>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c r="AI125" s="11"/>
      <c r="AJ125" s="11"/>
      <c r="AK125" s="11"/>
      <c r="AL125" s="11"/>
      <c r="AM125" s="11"/>
      <c r="AN125" s="11"/>
      <c r="AO125" s="11"/>
      <c r="AP125" s="11"/>
    </row>
    <row r="126" spans="2:42" ht="15" customHeight="1" x14ac:dyDescent="0.25">
      <c r="B126" s="37"/>
      <c r="C126" s="54"/>
      <c r="D126" s="37"/>
      <c r="E126" s="37"/>
      <c r="F126" s="37"/>
      <c r="G126" s="37"/>
      <c r="H126" s="37"/>
      <c r="I126" s="37"/>
      <c r="J126" s="37"/>
      <c r="K126" s="37"/>
      <c r="L126" s="11"/>
      <c r="M126" s="11"/>
      <c r="N126" s="11"/>
      <c r="O126" s="11"/>
      <c r="P126" s="11"/>
      <c r="Q126" s="11"/>
      <c r="R126" s="11"/>
      <c r="S126" s="11"/>
      <c r="T126" s="11"/>
      <c r="U126" s="11"/>
      <c r="V126" s="11"/>
      <c r="W126" s="11"/>
      <c r="X126" s="11"/>
      <c r="Y126" s="11"/>
      <c r="Z126" s="11"/>
      <c r="AA126" s="11"/>
      <c r="AB126" s="11"/>
      <c r="AC126" s="11"/>
      <c r="AD126" s="11"/>
      <c r="AE126" s="11"/>
      <c r="AF126" s="11"/>
      <c r="AG126" s="11"/>
      <c r="AH126" s="11"/>
      <c r="AI126" s="11"/>
      <c r="AJ126" s="11"/>
      <c r="AK126" s="11"/>
      <c r="AL126" s="11"/>
      <c r="AM126" s="11"/>
      <c r="AN126" s="11"/>
      <c r="AO126" s="11"/>
      <c r="AP126" s="11"/>
    </row>
    <row r="127" spans="2:42" ht="15" customHeight="1" x14ac:dyDescent="0.25">
      <c r="B127" s="37"/>
      <c r="C127" s="54"/>
      <c r="D127" s="37"/>
      <c r="E127" s="37"/>
      <c r="F127" s="37"/>
      <c r="G127" s="37"/>
      <c r="H127" s="37"/>
      <c r="I127" s="37"/>
      <c r="J127" s="37"/>
      <c r="K127" s="37"/>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11"/>
      <c r="AK127" s="11"/>
      <c r="AL127" s="11"/>
      <c r="AM127" s="11"/>
      <c r="AN127" s="11"/>
      <c r="AO127" s="11"/>
      <c r="AP127" s="11"/>
    </row>
    <row r="128" spans="2:42" ht="15" customHeight="1" x14ac:dyDescent="0.25">
      <c r="B128" s="37"/>
      <c r="C128" s="54"/>
      <c r="D128" s="37"/>
      <c r="E128" s="37"/>
      <c r="F128" s="37"/>
      <c r="G128" s="37"/>
      <c r="H128" s="37"/>
      <c r="I128" s="37"/>
      <c r="J128" s="37"/>
      <c r="K128" s="37"/>
      <c r="L128" s="11"/>
      <c r="M128" s="11"/>
      <c r="N128" s="11"/>
      <c r="O128" s="11"/>
      <c r="P128" s="11"/>
      <c r="Q128" s="11"/>
      <c r="R128" s="11"/>
      <c r="S128" s="11"/>
      <c r="T128" s="11"/>
      <c r="U128" s="11"/>
      <c r="V128" s="11"/>
      <c r="W128" s="11"/>
      <c r="X128" s="11"/>
      <c r="Y128" s="11"/>
      <c r="Z128" s="11"/>
      <c r="AA128" s="11"/>
      <c r="AB128" s="11"/>
      <c r="AC128" s="11"/>
      <c r="AD128" s="11"/>
      <c r="AE128" s="11"/>
      <c r="AF128" s="11"/>
      <c r="AG128" s="11"/>
      <c r="AH128" s="11"/>
      <c r="AI128" s="11"/>
      <c r="AJ128" s="11"/>
      <c r="AK128" s="11"/>
      <c r="AL128" s="11"/>
      <c r="AM128" s="11"/>
      <c r="AN128" s="11"/>
      <c r="AO128" s="11"/>
      <c r="AP128" s="11"/>
    </row>
    <row r="129" spans="2:42" ht="15" customHeight="1" x14ac:dyDescent="0.25">
      <c r="B129" s="37"/>
      <c r="C129" s="54"/>
      <c r="D129" s="37"/>
      <c r="E129" s="37"/>
      <c r="F129" s="37"/>
      <c r="G129" s="37"/>
      <c r="H129" s="37"/>
      <c r="I129" s="37"/>
      <c r="J129" s="37"/>
      <c r="K129" s="37"/>
      <c r="L129" s="11"/>
      <c r="M129" s="11"/>
      <c r="N129" s="11"/>
      <c r="O129" s="11"/>
      <c r="P129" s="11"/>
      <c r="Q129" s="11"/>
      <c r="R129" s="11"/>
      <c r="S129" s="11"/>
      <c r="T129" s="11"/>
      <c r="U129" s="11"/>
      <c r="V129" s="11"/>
      <c r="W129" s="11"/>
      <c r="X129" s="11"/>
      <c r="Y129" s="11"/>
      <c r="Z129" s="11"/>
      <c r="AA129" s="11"/>
      <c r="AB129" s="11"/>
      <c r="AC129" s="11"/>
      <c r="AD129" s="11"/>
      <c r="AE129" s="11"/>
      <c r="AF129" s="11"/>
      <c r="AG129" s="11"/>
      <c r="AH129" s="11"/>
      <c r="AI129" s="11"/>
      <c r="AJ129" s="11"/>
      <c r="AK129" s="11"/>
      <c r="AL129" s="11"/>
      <c r="AM129" s="11"/>
      <c r="AN129" s="11"/>
      <c r="AO129" s="11"/>
      <c r="AP129" s="11"/>
    </row>
    <row r="130" spans="2:42" ht="15" customHeight="1" x14ac:dyDescent="0.25">
      <c r="B130" s="37"/>
      <c r="C130" s="54"/>
      <c r="D130" s="37"/>
      <c r="E130" s="37"/>
      <c r="F130" s="37"/>
      <c r="G130" s="37"/>
      <c r="H130" s="37"/>
      <c r="I130" s="37"/>
      <c r="J130" s="37"/>
      <c r="K130" s="37"/>
      <c r="L130" s="11"/>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11"/>
      <c r="AJ130" s="11"/>
      <c r="AK130" s="11"/>
      <c r="AL130" s="11"/>
      <c r="AM130" s="11"/>
      <c r="AN130" s="11"/>
      <c r="AO130" s="11"/>
      <c r="AP130" s="11"/>
    </row>
    <row r="131" spans="2:42" ht="15" customHeight="1" x14ac:dyDescent="0.25">
      <c r="B131" s="37"/>
      <c r="C131" s="54"/>
      <c r="D131" s="37"/>
      <c r="E131" s="37"/>
      <c r="F131" s="37"/>
      <c r="G131" s="37"/>
      <c r="H131" s="37"/>
      <c r="I131" s="37"/>
      <c r="J131" s="37"/>
      <c r="K131" s="37"/>
      <c r="L131" s="11"/>
      <c r="M131" s="11"/>
      <c r="N131" s="11"/>
      <c r="O131" s="11"/>
      <c r="P131" s="11"/>
      <c r="Q131" s="11"/>
      <c r="R131" s="11"/>
      <c r="S131" s="11"/>
      <c r="T131" s="11"/>
      <c r="U131" s="11"/>
      <c r="V131" s="11"/>
      <c r="W131" s="11"/>
      <c r="X131" s="11"/>
      <c r="Y131" s="11"/>
      <c r="Z131" s="11"/>
      <c r="AA131" s="11"/>
      <c r="AB131" s="11"/>
      <c r="AC131" s="11"/>
      <c r="AD131" s="11"/>
      <c r="AE131" s="11"/>
      <c r="AF131" s="11"/>
      <c r="AG131" s="11"/>
      <c r="AH131" s="11"/>
      <c r="AI131" s="11"/>
      <c r="AJ131" s="11"/>
      <c r="AK131" s="11"/>
      <c r="AL131" s="11"/>
      <c r="AM131" s="11"/>
      <c r="AN131" s="11"/>
      <c r="AO131" s="11"/>
      <c r="AP131" s="11"/>
    </row>
    <row r="132" spans="2:42" ht="15" customHeight="1" x14ac:dyDescent="0.25">
      <c r="B132" s="37"/>
      <c r="C132" s="54"/>
      <c r="D132" s="37"/>
      <c r="E132" s="37"/>
      <c r="F132" s="37"/>
      <c r="G132" s="37"/>
      <c r="H132" s="37"/>
      <c r="I132" s="37"/>
      <c r="J132" s="37"/>
      <c r="K132" s="37"/>
      <c r="L132" s="11"/>
      <c r="M132" s="11"/>
      <c r="N132" s="11"/>
      <c r="O132" s="11"/>
      <c r="P132" s="11"/>
      <c r="Q132" s="11"/>
      <c r="R132" s="11"/>
      <c r="S132" s="11"/>
      <c r="T132" s="11"/>
      <c r="U132" s="11"/>
      <c r="V132" s="11"/>
      <c r="W132" s="11"/>
      <c r="X132" s="11"/>
      <c r="Y132" s="11"/>
      <c r="Z132" s="11"/>
      <c r="AA132" s="11"/>
      <c r="AB132" s="11"/>
      <c r="AC132" s="11"/>
      <c r="AD132" s="11"/>
      <c r="AE132" s="11"/>
      <c r="AF132" s="11"/>
      <c r="AG132" s="11"/>
      <c r="AH132" s="11"/>
      <c r="AI132" s="11"/>
      <c r="AJ132" s="11"/>
      <c r="AK132" s="11"/>
      <c r="AL132" s="11"/>
      <c r="AM132" s="11"/>
      <c r="AN132" s="11"/>
      <c r="AO132" s="11"/>
      <c r="AP132" s="11"/>
    </row>
    <row r="133" spans="2:42" ht="15" customHeight="1" x14ac:dyDescent="0.25">
      <c r="B133" s="37"/>
      <c r="C133" s="54"/>
      <c r="D133" s="37"/>
      <c r="E133" s="37"/>
      <c r="F133" s="37"/>
      <c r="G133" s="37"/>
      <c r="H133" s="37"/>
      <c r="I133" s="37"/>
      <c r="J133" s="37"/>
      <c r="K133" s="37"/>
      <c r="L133" s="11"/>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c r="AK133" s="11"/>
      <c r="AL133" s="11"/>
      <c r="AM133" s="11"/>
      <c r="AN133" s="11"/>
      <c r="AO133" s="11"/>
      <c r="AP133" s="11"/>
    </row>
    <row r="134" spans="2:42" ht="15" customHeight="1" x14ac:dyDescent="0.25">
      <c r="B134" s="37"/>
      <c r="C134" s="54"/>
      <c r="D134" s="37"/>
      <c r="E134" s="37"/>
      <c r="F134" s="37"/>
      <c r="G134" s="37"/>
      <c r="H134" s="37"/>
      <c r="I134" s="37"/>
      <c r="J134" s="37"/>
      <c r="K134" s="37"/>
      <c r="L134" s="11"/>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c r="AK134" s="11"/>
      <c r="AL134" s="11"/>
      <c r="AM134" s="11"/>
      <c r="AN134" s="11"/>
      <c r="AO134" s="11"/>
      <c r="AP134" s="11"/>
    </row>
    <row r="135" spans="2:42" ht="15" customHeight="1" x14ac:dyDescent="0.25">
      <c r="B135" s="37"/>
      <c r="C135" s="54"/>
      <c r="D135" s="37"/>
      <c r="E135" s="37"/>
      <c r="F135" s="37"/>
      <c r="G135" s="37"/>
      <c r="H135" s="37"/>
      <c r="I135" s="37"/>
      <c r="J135" s="37"/>
      <c r="K135" s="37"/>
      <c r="L135" s="11"/>
      <c r="M135" s="11"/>
      <c r="N135" s="11"/>
      <c r="O135" s="11"/>
      <c r="P135" s="11"/>
      <c r="Q135" s="11"/>
      <c r="R135" s="11"/>
      <c r="S135" s="11"/>
      <c r="T135" s="11"/>
      <c r="U135" s="11"/>
      <c r="V135" s="11"/>
      <c r="W135" s="11"/>
      <c r="X135" s="11"/>
      <c r="Y135" s="11"/>
      <c r="Z135" s="11"/>
      <c r="AA135" s="11"/>
      <c r="AB135" s="11"/>
      <c r="AC135" s="11"/>
      <c r="AD135" s="11"/>
      <c r="AE135" s="11"/>
      <c r="AF135" s="11"/>
      <c r="AG135" s="11"/>
      <c r="AH135" s="11"/>
      <c r="AI135" s="11"/>
      <c r="AJ135" s="11"/>
      <c r="AK135" s="11"/>
      <c r="AL135" s="11"/>
      <c r="AM135" s="11"/>
      <c r="AN135" s="11"/>
      <c r="AO135" s="11"/>
      <c r="AP135" s="11"/>
    </row>
    <row r="136" spans="2:42" ht="15" customHeight="1" x14ac:dyDescent="0.25">
      <c r="B136" s="37"/>
      <c r="C136" s="54"/>
      <c r="D136" s="37"/>
      <c r="E136" s="37"/>
      <c r="F136" s="37"/>
      <c r="G136" s="37"/>
      <c r="H136" s="37"/>
      <c r="I136" s="37"/>
      <c r="J136" s="37"/>
      <c r="K136" s="37"/>
      <c r="L136" s="11"/>
      <c r="M136" s="11"/>
      <c r="N136" s="11"/>
      <c r="O136" s="11"/>
      <c r="P136" s="11"/>
      <c r="Q136" s="11"/>
      <c r="R136" s="11"/>
      <c r="S136" s="11"/>
      <c r="T136" s="11"/>
      <c r="U136" s="11"/>
      <c r="V136" s="11"/>
      <c r="W136" s="11"/>
      <c r="X136" s="11"/>
      <c r="Y136" s="11"/>
      <c r="Z136" s="11"/>
      <c r="AA136" s="11"/>
      <c r="AB136" s="11"/>
      <c r="AC136" s="11"/>
      <c r="AD136" s="11"/>
      <c r="AE136" s="11"/>
      <c r="AF136" s="11"/>
      <c r="AG136" s="11"/>
      <c r="AH136" s="11"/>
      <c r="AI136" s="11"/>
      <c r="AJ136" s="11"/>
      <c r="AK136" s="11"/>
      <c r="AL136" s="11"/>
      <c r="AM136" s="11"/>
      <c r="AN136" s="11"/>
      <c r="AO136" s="11"/>
      <c r="AP136" s="11"/>
    </row>
    <row r="137" spans="2:42" ht="15" customHeight="1" x14ac:dyDescent="0.25">
      <c r="B137" s="37"/>
      <c r="C137" s="54"/>
      <c r="D137" s="37"/>
      <c r="E137" s="37"/>
      <c r="F137" s="37"/>
      <c r="G137" s="37"/>
      <c r="H137" s="37"/>
      <c r="I137" s="37"/>
      <c r="J137" s="37"/>
      <c r="K137" s="37"/>
      <c r="L137" s="11"/>
      <c r="M137" s="11"/>
      <c r="N137" s="11"/>
      <c r="O137" s="11"/>
      <c r="P137" s="11"/>
      <c r="Q137" s="11"/>
      <c r="R137" s="11"/>
      <c r="S137" s="11"/>
      <c r="T137" s="11"/>
      <c r="U137" s="11"/>
      <c r="V137" s="11"/>
      <c r="W137" s="11"/>
      <c r="X137" s="11"/>
      <c r="Y137" s="11"/>
      <c r="Z137" s="11"/>
      <c r="AA137" s="11"/>
      <c r="AB137" s="11"/>
      <c r="AC137" s="11"/>
      <c r="AD137" s="11"/>
      <c r="AE137" s="11"/>
      <c r="AF137" s="11"/>
      <c r="AG137" s="11"/>
      <c r="AH137" s="11"/>
      <c r="AI137" s="11"/>
      <c r="AJ137" s="11"/>
      <c r="AK137" s="11"/>
      <c r="AL137" s="11"/>
      <c r="AM137" s="11"/>
      <c r="AN137" s="11"/>
      <c r="AO137" s="11"/>
      <c r="AP137" s="11"/>
    </row>
    <row r="138" spans="2:42" ht="15" customHeight="1" x14ac:dyDescent="0.25">
      <c r="B138" s="37"/>
      <c r="C138" s="54"/>
      <c r="D138" s="37"/>
      <c r="E138" s="37"/>
      <c r="F138" s="37"/>
      <c r="G138" s="37"/>
      <c r="H138" s="37"/>
      <c r="I138" s="37"/>
      <c r="J138" s="37"/>
      <c r="K138" s="37"/>
      <c r="L138" s="11"/>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11"/>
      <c r="AJ138" s="11"/>
      <c r="AK138" s="11"/>
      <c r="AL138" s="11"/>
      <c r="AM138" s="11"/>
      <c r="AN138" s="11"/>
      <c r="AO138" s="11"/>
      <c r="AP138" s="11"/>
    </row>
    <row r="139" spans="2:42" ht="15" customHeight="1" x14ac:dyDescent="0.25">
      <c r="B139" s="37"/>
      <c r="C139" s="54"/>
      <c r="D139" s="37"/>
      <c r="E139" s="37"/>
      <c r="F139" s="37"/>
      <c r="G139" s="37"/>
      <c r="H139" s="37"/>
      <c r="I139" s="37"/>
      <c r="J139" s="37"/>
      <c r="K139" s="37"/>
      <c r="L139" s="11"/>
      <c r="M139" s="11"/>
      <c r="N139" s="11"/>
      <c r="O139" s="11"/>
      <c r="P139" s="11"/>
      <c r="Q139" s="11"/>
      <c r="R139" s="11"/>
      <c r="S139" s="11"/>
      <c r="T139" s="11"/>
      <c r="U139" s="11"/>
      <c r="V139" s="11"/>
      <c r="W139" s="11"/>
      <c r="X139" s="11"/>
      <c r="Y139" s="11"/>
      <c r="Z139" s="11"/>
      <c r="AA139" s="11"/>
      <c r="AB139" s="11"/>
      <c r="AC139" s="11"/>
      <c r="AD139" s="11"/>
      <c r="AE139" s="11"/>
      <c r="AF139" s="11"/>
      <c r="AG139" s="11"/>
      <c r="AH139" s="11"/>
      <c r="AI139" s="11"/>
      <c r="AJ139" s="11"/>
      <c r="AK139" s="11"/>
      <c r="AL139" s="11"/>
      <c r="AM139" s="11"/>
      <c r="AN139" s="11"/>
      <c r="AO139" s="11"/>
      <c r="AP139" s="11"/>
    </row>
    <row r="140" spans="2:42" ht="15" customHeight="1" x14ac:dyDescent="0.25">
      <c r="B140" s="37"/>
      <c r="C140" s="54"/>
      <c r="D140" s="37"/>
      <c r="E140" s="37"/>
      <c r="F140" s="37"/>
      <c r="G140" s="37"/>
      <c r="H140" s="37"/>
      <c r="I140" s="37"/>
      <c r="J140" s="37"/>
      <c r="K140" s="37"/>
      <c r="L140" s="11"/>
      <c r="M140" s="11"/>
      <c r="N140" s="11"/>
      <c r="O140" s="11"/>
      <c r="P140" s="11"/>
      <c r="Q140" s="11"/>
      <c r="R140" s="11"/>
      <c r="S140" s="11"/>
      <c r="T140" s="11"/>
      <c r="U140" s="11"/>
      <c r="V140" s="11"/>
      <c r="W140" s="11"/>
      <c r="X140" s="11"/>
      <c r="Y140" s="11"/>
      <c r="Z140" s="11"/>
      <c r="AA140" s="11"/>
      <c r="AB140" s="11"/>
      <c r="AC140" s="11"/>
      <c r="AD140" s="11"/>
      <c r="AE140" s="11"/>
      <c r="AF140" s="11"/>
      <c r="AG140" s="11"/>
      <c r="AH140" s="11"/>
      <c r="AI140" s="11"/>
      <c r="AJ140" s="11"/>
      <c r="AK140" s="11"/>
      <c r="AL140" s="11"/>
      <c r="AM140" s="11"/>
      <c r="AN140" s="11"/>
      <c r="AO140" s="11"/>
      <c r="AP140" s="11"/>
    </row>
    <row r="141" spans="2:42" ht="15" customHeight="1" x14ac:dyDescent="0.25">
      <c r="B141" s="37"/>
      <c r="C141" s="54"/>
      <c r="D141" s="37"/>
      <c r="E141" s="37"/>
      <c r="F141" s="37"/>
      <c r="G141" s="37"/>
      <c r="H141" s="37"/>
      <c r="I141" s="37"/>
      <c r="J141" s="37"/>
      <c r="K141" s="37"/>
      <c r="L141" s="11"/>
      <c r="M141" s="11"/>
      <c r="N141" s="11"/>
      <c r="O141" s="11"/>
      <c r="P141" s="11"/>
      <c r="Q141" s="11"/>
      <c r="R141" s="11"/>
      <c r="S141" s="11"/>
      <c r="T141" s="11"/>
      <c r="U141" s="11"/>
      <c r="V141" s="11"/>
      <c r="W141" s="11"/>
      <c r="X141" s="11"/>
      <c r="Y141" s="11"/>
      <c r="Z141" s="11"/>
      <c r="AA141" s="11"/>
      <c r="AB141" s="11"/>
      <c r="AC141" s="11"/>
      <c r="AD141" s="11"/>
      <c r="AE141" s="11"/>
      <c r="AF141" s="11"/>
      <c r="AG141" s="11"/>
      <c r="AH141" s="11"/>
      <c r="AI141" s="11"/>
      <c r="AJ141" s="11"/>
      <c r="AK141" s="11"/>
      <c r="AL141" s="11"/>
      <c r="AM141" s="11"/>
      <c r="AN141" s="11"/>
      <c r="AO141" s="11"/>
      <c r="AP141" s="11"/>
    </row>
    <row r="142" spans="2:42" ht="15" customHeight="1" x14ac:dyDescent="0.25">
      <c r="B142" s="37"/>
      <c r="C142" s="54"/>
      <c r="D142" s="37"/>
      <c r="E142" s="37"/>
      <c r="F142" s="37"/>
      <c r="G142" s="37"/>
      <c r="H142" s="37"/>
      <c r="I142" s="37"/>
      <c r="J142" s="37"/>
      <c r="K142" s="37"/>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c r="AJ142" s="11"/>
      <c r="AK142" s="11"/>
      <c r="AL142" s="11"/>
      <c r="AM142" s="11"/>
      <c r="AN142" s="11"/>
      <c r="AO142" s="11"/>
      <c r="AP142" s="11"/>
    </row>
    <row r="143" spans="2:42" ht="15" customHeight="1" x14ac:dyDescent="0.25">
      <c r="B143" s="37"/>
      <c r="C143" s="54"/>
      <c r="D143" s="37"/>
      <c r="E143" s="37"/>
      <c r="F143" s="37"/>
      <c r="G143" s="37"/>
      <c r="H143" s="37"/>
      <c r="I143" s="37"/>
      <c r="J143" s="37"/>
      <c r="K143" s="37"/>
      <c r="L143" s="11"/>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c r="AJ143" s="11"/>
      <c r="AK143" s="11"/>
      <c r="AL143" s="11"/>
      <c r="AM143" s="11"/>
      <c r="AN143" s="11"/>
      <c r="AO143" s="11"/>
      <c r="AP143" s="11"/>
    </row>
    <row r="144" spans="2:42" ht="15" customHeight="1" x14ac:dyDescent="0.25">
      <c r="B144" s="37"/>
      <c r="C144" s="54"/>
      <c r="D144" s="37"/>
      <c r="E144" s="37"/>
      <c r="F144" s="37"/>
      <c r="G144" s="37"/>
      <c r="H144" s="37"/>
      <c r="I144" s="37"/>
      <c r="J144" s="37"/>
      <c r="K144" s="37"/>
      <c r="L144" s="11"/>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11"/>
      <c r="AK144" s="11"/>
      <c r="AL144" s="11"/>
      <c r="AM144" s="11"/>
      <c r="AN144" s="11"/>
      <c r="AO144" s="11"/>
      <c r="AP144" s="11"/>
    </row>
    <row r="145" spans="2:42" ht="15" customHeight="1" x14ac:dyDescent="0.25">
      <c r="B145" s="37"/>
      <c r="C145" s="54"/>
      <c r="D145" s="37"/>
      <c r="E145" s="37"/>
      <c r="F145" s="37"/>
      <c r="G145" s="37"/>
      <c r="H145" s="37"/>
      <c r="I145" s="37"/>
      <c r="J145" s="37"/>
      <c r="K145" s="37"/>
      <c r="L145" s="11"/>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c r="AK145" s="11"/>
      <c r="AL145" s="11"/>
      <c r="AM145" s="11"/>
      <c r="AN145" s="11"/>
      <c r="AO145" s="11"/>
      <c r="AP145" s="11"/>
    </row>
    <row r="146" spans="2:42" ht="15" customHeight="1" x14ac:dyDescent="0.25">
      <c r="B146" s="37"/>
      <c r="C146" s="54"/>
      <c r="D146" s="37"/>
      <c r="E146" s="37"/>
      <c r="F146" s="37"/>
      <c r="G146" s="37"/>
      <c r="H146" s="37"/>
      <c r="I146" s="37"/>
      <c r="J146" s="37"/>
      <c r="K146" s="37"/>
      <c r="L146" s="11"/>
      <c r="M146" s="11"/>
      <c r="N146" s="11"/>
      <c r="O146" s="11"/>
      <c r="P146" s="11"/>
      <c r="Q146" s="11"/>
      <c r="R146" s="11"/>
      <c r="S146" s="11"/>
      <c r="T146" s="11"/>
      <c r="U146" s="11"/>
      <c r="V146" s="11"/>
      <c r="W146" s="11"/>
      <c r="X146" s="11"/>
      <c r="Y146" s="11"/>
      <c r="Z146" s="11"/>
      <c r="AA146" s="11"/>
      <c r="AB146" s="11"/>
      <c r="AC146" s="11"/>
      <c r="AD146" s="11"/>
      <c r="AE146" s="11"/>
      <c r="AF146" s="11"/>
      <c r="AG146" s="11"/>
      <c r="AH146" s="11"/>
      <c r="AI146" s="11"/>
      <c r="AJ146" s="11"/>
      <c r="AK146" s="11"/>
      <c r="AL146" s="11"/>
      <c r="AM146" s="11"/>
      <c r="AN146" s="11"/>
      <c r="AO146" s="11"/>
      <c r="AP146" s="11"/>
    </row>
    <row r="147" spans="2:42" ht="15" customHeight="1" x14ac:dyDescent="0.25">
      <c r="B147" s="37"/>
      <c r="C147" s="54"/>
      <c r="D147" s="37"/>
      <c r="E147" s="37"/>
      <c r="F147" s="37"/>
      <c r="G147" s="37"/>
      <c r="H147" s="37"/>
      <c r="I147" s="37"/>
      <c r="J147" s="37"/>
      <c r="K147" s="37"/>
      <c r="L147" s="11"/>
      <c r="M147" s="11"/>
      <c r="N147" s="11"/>
      <c r="O147" s="11"/>
      <c r="P147" s="11"/>
      <c r="Q147" s="11"/>
      <c r="R147" s="11"/>
      <c r="S147" s="11"/>
      <c r="T147" s="11"/>
      <c r="U147" s="11"/>
      <c r="V147" s="11"/>
      <c r="W147" s="11"/>
      <c r="X147" s="11"/>
      <c r="Y147" s="11"/>
      <c r="Z147" s="11"/>
      <c r="AA147" s="11"/>
      <c r="AB147" s="11"/>
      <c r="AC147" s="11"/>
      <c r="AD147" s="11"/>
      <c r="AE147" s="11"/>
      <c r="AF147" s="11"/>
      <c r="AG147" s="11"/>
      <c r="AH147" s="11"/>
      <c r="AI147" s="11"/>
      <c r="AJ147" s="11"/>
      <c r="AK147" s="11"/>
      <c r="AL147" s="11"/>
      <c r="AM147" s="11"/>
      <c r="AN147" s="11"/>
      <c r="AO147" s="11"/>
      <c r="AP147" s="11"/>
    </row>
    <row r="148" spans="2:42" ht="15" customHeight="1" x14ac:dyDescent="0.25">
      <c r="B148" s="37"/>
      <c r="C148" s="54"/>
      <c r="D148" s="37"/>
      <c r="E148" s="37"/>
      <c r="F148" s="37"/>
      <c r="G148" s="37"/>
      <c r="H148" s="37"/>
      <c r="I148" s="37"/>
      <c r="J148" s="37"/>
      <c r="K148" s="37"/>
      <c r="L148" s="11"/>
      <c r="M148" s="11"/>
      <c r="N148" s="11"/>
      <c r="O148" s="11"/>
      <c r="P148" s="11"/>
      <c r="Q148" s="11"/>
      <c r="R148" s="11"/>
      <c r="S148" s="11"/>
      <c r="T148" s="11"/>
      <c r="U148" s="11"/>
      <c r="V148" s="11"/>
      <c r="W148" s="11"/>
      <c r="X148" s="11"/>
      <c r="Y148" s="11"/>
      <c r="Z148" s="11"/>
      <c r="AA148" s="11"/>
      <c r="AB148" s="11"/>
      <c r="AC148" s="11"/>
      <c r="AD148" s="11"/>
      <c r="AE148" s="11"/>
      <c r="AF148" s="11"/>
      <c r="AG148" s="11"/>
      <c r="AH148" s="11"/>
      <c r="AI148" s="11"/>
      <c r="AJ148" s="11"/>
      <c r="AK148" s="11"/>
      <c r="AL148" s="11"/>
      <c r="AM148" s="11"/>
      <c r="AN148" s="11"/>
      <c r="AO148" s="11"/>
      <c r="AP148" s="11"/>
    </row>
    <row r="149" spans="2:42" ht="15" customHeight="1" x14ac:dyDescent="0.25">
      <c r="B149" s="37"/>
      <c r="C149" s="54"/>
      <c r="D149" s="37"/>
      <c r="E149" s="37"/>
      <c r="F149" s="37"/>
      <c r="G149" s="37"/>
      <c r="H149" s="37"/>
      <c r="I149" s="37"/>
      <c r="J149" s="37"/>
      <c r="K149" s="37"/>
      <c r="L149" s="11"/>
      <c r="M149" s="11"/>
      <c r="N149" s="11"/>
      <c r="O149" s="11"/>
      <c r="P149" s="11"/>
      <c r="Q149" s="11"/>
      <c r="R149" s="11"/>
      <c r="S149" s="11"/>
      <c r="T149" s="11"/>
      <c r="U149" s="11"/>
      <c r="V149" s="11"/>
      <c r="W149" s="11"/>
      <c r="X149" s="11"/>
      <c r="Y149" s="11"/>
      <c r="Z149" s="11"/>
      <c r="AA149" s="11"/>
      <c r="AB149" s="11"/>
      <c r="AC149" s="11"/>
      <c r="AD149" s="11"/>
      <c r="AE149" s="11"/>
      <c r="AF149" s="11"/>
      <c r="AG149" s="11"/>
      <c r="AH149" s="11"/>
      <c r="AI149" s="11"/>
      <c r="AJ149" s="11"/>
      <c r="AK149" s="11"/>
      <c r="AL149" s="11"/>
      <c r="AM149" s="11"/>
      <c r="AN149" s="11"/>
      <c r="AO149" s="11"/>
      <c r="AP149" s="11"/>
    </row>
    <row r="150" spans="2:42" ht="15" customHeight="1" x14ac:dyDescent="0.25">
      <c r="B150" s="37"/>
      <c r="C150" s="54"/>
      <c r="D150" s="37"/>
      <c r="E150" s="37"/>
      <c r="F150" s="37"/>
      <c r="G150" s="37"/>
      <c r="H150" s="37"/>
      <c r="I150" s="37"/>
      <c r="J150" s="37"/>
      <c r="K150" s="37"/>
      <c r="L150" s="11"/>
      <c r="M150" s="11"/>
      <c r="N150" s="11"/>
      <c r="O150" s="11"/>
      <c r="P150" s="11"/>
      <c r="Q150" s="11"/>
      <c r="R150" s="11"/>
      <c r="S150" s="11"/>
      <c r="T150" s="11"/>
      <c r="U150" s="11"/>
      <c r="V150" s="11"/>
      <c r="W150" s="11"/>
      <c r="X150" s="11"/>
      <c r="Y150" s="11"/>
      <c r="Z150" s="11"/>
      <c r="AA150" s="11"/>
      <c r="AB150" s="11"/>
      <c r="AC150" s="11"/>
      <c r="AD150" s="11"/>
      <c r="AE150" s="11"/>
      <c r="AF150" s="11"/>
      <c r="AG150" s="11"/>
      <c r="AH150" s="11"/>
      <c r="AI150" s="11"/>
      <c r="AJ150" s="11"/>
      <c r="AK150" s="11"/>
      <c r="AL150" s="11"/>
      <c r="AM150" s="11"/>
      <c r="AN150" s="11"/>
      <c r="AO150" s="11"/>
      <c r="AP150" s="11"/>
    </row>
    <row r="151" spans="2:42" ht="15" customHeight="1" x14ac:dyDescent="0.25">
      <c r="B151" s="37"/>
      <c r="C151" s="54"/>
      <c r="D151" s="37"/>
      <c r="E151" s="37"/>
      <c r="F151" s="37"/>
      <c r="G151" s="37"/>
      <c r="H151" s="37"/>
      <c r="I151" s="37"/>
      <c r="J151" s="37"/>
      <c r="K151" s="37"/>
      <c r="L151" s="11"/>
      <c r="M151" s="11"/>
      <c r="N151" s="11"/>
      <c r="O151" s="11"/>
      <c r="P151" s="11"/>
      <c r="Q151" s="11"/>
      <c r="R151" s="11"/>
      <c r="S151" s="11"/>
      <c r="T151" s="11"/>
      <c r="U151" s="11"/>
      <c r="V151" s="11"/>
      <c r="W151" s="11"/>
      <c r="X151" s="11"/>
      <c r="Y151" s="11"/>
      <c r="Z151" s="11"/>
      <c r="AA151" s="11"/>
      <c r="AB151" s="11"/>
      <c r="AC151" s="11"/>
      <c r="AD151" s="11"/>
      <c r="AE151" s="11"/>
      <c r="AF151" s="11"/>
      <c r="AG151" s="11"/>
      <c r="AH151" s="11"/>
      <c r="AI151" s="11"/>
      <c r="AJ151" s="11"/>
      <c r="AK151" s="11"/>
      <c r="AL151" s="11"/>
      <c r="AM151" s="11"/>
      <c r="AN151" s="11"/>
      <c r="AO151" s="11"/>
      <c r="AP151" s="11"/>
    </row>
    <row r="152" spans="2:42" ht="15" customHeight="1" x14ac:dyDescent="0.25">
      <c r="B152" s="37"/>
      <c r="C152" s="54"/>
      <c r="D152" s="37"/>
      <c r="E152" s="37"/>
      <c r="F152" s="37"/>
      <c r="G152" s="37"/>
      <c r="H152" s="37"/>
      <c r="I152" s="37"/>
      <c r="J152" s="37"/>
      <c r="K152" s="37"/>
      <c r="L152" s="11"/>
      <c r="M152" s="11"/>
      <c r="N152" s="11"/>
      <c r="O152" s="11"/>
      <c r="P152" s="11"/>
      <c r="Q152" s="11"/>
      <c r="R152" s="11"/>
      <c r="S152" s="11"/>
      <c r="T152" s="11"/>
      <c r="U152" s="11"/>
      <c r="V152" s="11"/>
      <c r="W152" s="11"/>
      <c r="X152" s="11"/>
      <c r="Y152" s="11"/>
      <c r="Z152" s="11"/>
      <c r="AA152" s="11"/>
      <c r="AB152" s="11"/>
      <c r="AC152" s="11"/>
      <c r="AD152" s="11"/>
      <c r="AE152" s="11"/>
      <c r="AF152" s="11"/>
      <c r="AG152" s="11"/>
      <c r="AH152" s="11"/>
      <c r="AI152" s="11"/>
      <c r="AJ152" s="11"/>
      <c r="AK152" s="11"/>
      <c r="AL152" s="11"/>
      <c r="AM152" s="11"/>
      <c r="AN152" s="11"/>
      <c r="AO152" s="11"/>
      <c r="AP152" s="11"/>
    </row>
    <row r="153" spans="2:42" ht="15" customHeight="1" x14ac:dyDescent="0.25">
      <c r="B153" s="37"/>
      <c r="C153" s="54"/>
      <c r="D153" s="37"/>
      <c r="E153" s="37"/>
      <c r="F153" s="37"/>
      <c r="G153" s="37"/>
      <c r="H153" s="37"/>
      <c r="I153" s="37"/>
      <c r="J153" s="37"/>
      <c r="K153" s="37"/>
      <c r="L153" s="11"/>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c r="AJ153" s="11"/>
      <c r="AK153" s="11"/>
      <c r="AL153" s="11"/>
      <c r="AM153" s="11"/>
      <c r="AN153" s="11"/>
      <c r="AO153" s="11"/>
      <c r="AP153" s="11"/>
    </row>
    <row r="154" spans="2:42" ht="15" customHeight="1" x14ac:dyDescent="0.25">
      <c r="B154" s="37"/>
      <c r="C154" s="54"/>
      <c r="D154" s="37"/>
      <c r="E154" s="37"/>
      <c r="F154" s="37"/>
      <c r="G154" s="37"/>
      <c r="H154" s="37"/>
      <c r="I154" s="37"/>
      <c r="J154" s="37"/>
      <c r="K154" s="37"/>
      <c r="L154" s="11"/>
      <c r="M154" s="11"/>
      <c r="N154" s="11"/>
      <c r="O154" s="11"/>
      <c r="P154" s="11"/>
      <c r="Q154" s="11"/>
      <c r="R154" s="11"/>
      <c r="S154" s="11"/>
      <c r="T154" s="11"/>
      <c r="U154" s="11"/>
      <c r="V154" s="11"/>
      <c r="W154" s="11"/>
      <c r="X154" s="11"/>
      <c r="Y154" s="11"/>
      <c r="Z154" s="11"/>
      <c r="AA154" s="11"/>
      <c r="AB154" s="11"/>
      <c r="AC154" s="11"/>
      <c r="AD154" s="11"/>
      <c r="AE154" s="11"/>
      <c r="AF154" s="11"/>
      <c r="AG154" s="11"/>
      <c r="AH154" s="11"/>
      <c r="AI154" s="11"/>
      <c r="AJ154" s="11"/>
      <c r="AK154" s="11"/>
      <c r="AL154" s="11"/>
      <c r="AM154" s="11"/>
      <c r="AN154" s="11"/>
      <c r="AO154" s="11"/>
      <c r="AP154" s="11"/>
    </row>
    <row r="155" spans="2:42" ht="15" customHeight="1" x14ac:dyDescent="0.25">
      <c r="B155" s="37"/>
      <c r="C155" s="54"/>
      <c r="D155" s="37"/>
      <c r="E155" s="37"/>
      <c r="F155" s="37"/>
      <c r="G155" s="37"/>
      <c r="H155" s="37"/>
      <c r="I155" s="37"/>
      <c r="J155" s="37"/>
      <c r="K155" s="37"/>
      <c r="L155" s="11"/>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c r="AJ155" s="11"/>
      <c r="AK155" s="11"/>
      <c r="AL155" s="11"/>
      <c r="AM155" s="11"/>
      <c r="AN155" s="11"/>
      <c r="AO155" s="11"/>
      <c r="AP155" s="11"/>
    </row>
    <row r="156" spans="2:42" ht="15" customHeight="1" x14ac:dyDescent="0.25">
      <c r="B156" s="37"/>
      <c r="C156" s="54"/>
      <c r="D156" s="37"/>
      <c r="E156" s="37"/>
      <c r="F156" s="37"/>
      <c r="G156" s="37"/>
      <c r="H156" s="37"/>
      <c r="I156" s="37"/>
      <c r="J156" s="37"/>
      <c r="K156" s="37"/>
      <c r="L156" s="11"/>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c r="AJ156" s="11"/>
      <c r="AK156" s="11"/>
      <c r="AL156" s="11"/>
      <c r="AM156" s="11"/>
      <c r="AN156" s="11"/>
      <c r="AO156" s="11"/>
      <c r="AP156" s="11"/>
    </row>
    <row r="157" spans="2:42" ht="15" customHeight="1" x14ac:dyDescent="0.25">
      <c r="B157" s="37"/>
      <c r="C157" s="54"/>
      <c r="D157" s="37"/>
      <c r="E157" s="37"/>
      <c r="F157" s="37"/>
      <c r="G157" s="37"/>
      <c r="H157" s="37"/>
      <c r="I157" s="37"/>
      <c r="J157" s="37"/>
      <c r="K157" s="37"/>
      <c r="L157" s="11"/>
      <c r="M157" s="11"/>
      <c r="N157" s="11"/>
      <c r="O157" s="11"/>
      <c r="P157" s="11"/>
      <c r="Q157" s="11"/>
      <c r="R157" s="11"/>
      <c r="S157" s="11"/>
      <c r="T157" s="11"/>
      <c r="U157" s="11"/>
      <c r="V157" s="11"/>
      <c r="W157" s="11"/>
      <c r="X157" s="11"/>
      <c r="Y157" s="11"/>
      <c r="Z157" s="11"/>
      <c r="AA157" s="11"/>
      <c r="AB157" s="11"/>
      <c r="AC157" s="11"/>
      <c r="AD157" s="11"/>
      <c r="AE157" s="11"/>
      <c r="AF157" s="11"/>
      <c r="AG157" s="11"/>
      <c r="AH157" s="11"/>
      <c r="AI157" s="11"/>
      <c r="AJ157" s="11"/>
      <c r="AK157" s="11"/>
      <c r="AL157" s="11"/>
      <c r="AM157" s="11"/>
      <c r="AN157" s="11"/>
      <c r="AO157" s="11"/>
      <c r="AP157" s="11"/>
    </row>
    <row r="158" spans="2:42" ht="15" customHeight="1" x14ac:dyDescent="0.25">
      <c r="B158" s="37"/>
      <c r="C158" s="54"/>
      <c r="D158" s="37"/>
      <c r="E158" s="37"/>
      <c r="F158" s="37"/>
      <c r="G158" s="37"/>
      <c r="H158" s="37"/>
      <c r="I158" s="37"/>
      <c r="J158" s="37"/>
      <c r="K158" s="37"/>
      <c r="L158" s="11"/>
      <c r="M158" s="11"/>
      <c r="N158" s="11"/>
      <c r="O158" s="11"/>
      <c r="P158" s="11"/>
      <c r="Q158" s="11"/>
      <c r="R158" s="11"/>
      <c r="S158" s="11"/>
      <c r="T158" s="11"/>
      <c r="U158" s="11"/>
      <c r="V158" s="11"/>
      <c r="W158" s="11"/>
      <c r="X158" s="11"/>
      <c r="Y158" s="11"/>
      <c r="Z158" s="11"/>
      <c r="AA158" s="11"/>
      <c r="AB158" s="11"/>
      <c r="AC158" s="11"/>
      <c r="AD158" s="11"/>
      <c r="AE158" s="11"/>
      <c r="AF158" s="11"/>
      <c r="AG158" s="11"/>
      <c r="AH158" s="11"/>
      <c r="AI158" s="11"/>
      <c r="AJ158" s="11"/>
      <c r="AK158" s="11"/>
      <c r="AL158" s="11"/>
      <c r="AM158" s="11"/>
      <c r="AN158" s="11"/>
      <c r="AO158" s="11"/>
      <c r="AP158" s="11"/>
    </row>
    <row r="159" spans="2:42" ht="15" customHeight="1" x14ac:dyDescent="0.25">
      <c r="B159" s="37"/>
      <c r="C159" s="54"/>
      <c r="D159" s="37"/>
      <c r="E159" s="37"/>
      <c r="F159" s="37"/>
      <c r="G159" s="37"/>
      <c r="H159" s="37"/>
      <c r="I159" s="37"/>
      <c r="J159" s="37"/>
      <c r="K159" s="37"/>
      <c r="L159" s="11"/>
      <c r="M159" s="11"/>
      <c r="N159" s="11"/>
      <c r="O159" s="11"/>
      <c r="P159" s="11"/>
      <c r="Q159" s="11"/>
      <c r="R159" s="11"/>
      <c r="S159" s="11"/>
      <c r="T159" s="11"/>
      <c r="U159" s="11"/>
      <c r="V159" s="11"/>
      <c r="W159" s="11"/>
      <c r="X159" s="11"/>
      <c r="Y159" s="11"/>
      <c r="Z159" s="11"/>
      <c r="AA159" s="11"/>
      <c r="AB159" s="11"/>
      <c r="AC159" s="11"/>
      <c r="AD159" s="11"/>
      <c r="AE159" s="11"/>
      <c r="AF159" s="11"/>
      <c r="AG159" s="11"/>
      <c r="AH159" s="11"/>
      <c r="AI159" s="11"/>
      <c r="AJ159" s="11"/>
      <c r="AK159" s="11"/>
      <c r="AL159" s="11"/>
      <c r="AM159" s="11"/>
      <c r="AN159" s="11"/>
      <c r="AO159" s="11"/>
      <c r="AP159" s="11"/>
    </row>
    <row r="160" spans="2:42" ht="15" customHeight="1" x14ac:dyDescent="0.25">
      <c r="B160" s="37"/>
      <c r="C160" s="54"/>
      <c r="D160" s="37"/>
      <c r="E160" s="37"/>
      <c r="F160" s="37"/>
      <c r="G160" s="37"/>
      <c r="H160" s="37"/>
      <c r="I160" s="37"/>
      <c r="J160" s="37"/>
      <c r="K160" s="37"/>
      <c r="L160" s="11"/>
      <c r="M160" s="11"/>
      <c r="N160" s="11"/>
      <c r="O160" s="11"/>
      <c r="P160" s="11"/>
      <c r="Q160" s="11"/>
      <c r="R160" s="11"/>
      <c r="S160" s="11"/>
      <c r="T160" s="11"/>
      <c r="U160" s="11"/>
      <c r="V160" s="11"/>
      <c r="W160" s="11"/>
      <c r="X160" s="11"/>
      <c r="Y160" s="11"/>
      <c r="Z160" s="11"/>
      <c r="AA160" s="11"/>
      <c r="AB160" s="11"/>
      <c r="AC160" s="11"/>
      <c r="AD160" s="11"/>
      <c r="AE160" s="11"/>
      <c r="AF160" s="11"/>
      <c r="AG160" s="11"/>
      <c r="AH160" s="11"/>
      <c r="AI160" s="11"/>
      <c r="AJ160" s="11"/>
      <c r="AK160" s="11"/>
      <c r="AL160" s="11"/>
      <c r="AM160" s="11"/>
      <c r="AN160" s="11"/>
      <c r="AO160" s="11"/>
      <c r="AP160" s="11"/>
    </row>
    <row r="161" spans="2:42" ht="15" customHeight="1" x14ac:dyDescent="0.25">
      <c r="B161" s="37"/>
      <c r="C161" s="54"/>
      <c r="D161" s="37"/>
      <c r="E161" s="37"/>
      <c r="F161" s="37"/>
      <c r="G161" s="37"/>
      <c r="H161" s="37"/>
      <c r="I161" s="37"/>
      <c r="J161" s="37"/>
      <c r="K161" s="37"/>
      <c r="L161" s="11"/>
      <c r="M161" s="11"/>
      <c r="N161" s="11"/>
      <c r="O161" s="11"/>
      <c r="P161" s="11"/>
      <c r="Q161" s="11"/>
      <c r="R161" s="11"/>
      <c r="S161" s="11"/>
      <c r="T161" s="11"/>
      <c r="U161" s="11"/>
      <c r="V161" s="11"/>
      <c r="W161" s="11"/>
      <c r="X161" s="11"/>
      <c r="Y161" s="11"/>
      <c r="Z161" s="11"/>
      <c r="AA161" s="11"/>
      <c r="AB161" s="11"/>
      <c r="AC161" s="11"/>
      <c r="AD161" s="11"/>
      <c r="AE161" s="11"/>
      <c r="AF161" s="11"/>
      <c r="AG161" s="11"/>
      <c r="AH161" s="11"/>
      <c r="AI161" s="11"/>
      <c r="AJ161" s="11"/>
      <c r="AK161" s="11"/>
      <c r="AL161" s="11"/>
      <c r="AM161" s="11"/>
      <c r="AN161" s="11"/>
      <c r="AO161" s="11"/>
      <c r="AP161" s="11"/>
    </row>
    <row r="162" spans="2:42" ht="15" customHeight="1" x14ac:dyDescent="0.25">
      <c r="B162" s="37"/>
      <c r="C162" s="54"/>
      <c r="D162" s="37"/>
      <c r="E162" s="37"/>
      <c r="F162" s="37"/>
      <c r="G162" s="37"/>
      <c r="H162" s="37"/>
      <c r="I162" s="37"/>
      <c r="J162" s="37"/>
      <c r="K162" s="37"/>
      <c r="L162" s="11"/>
      <c r="M162" s="11"/>
      <c r="N162" s="11"/>
      <c r="O162" s="11"/>
      <c r="P162" s="11"/>
      <c r="Q162" s="11"/>
      <c r="R162" s="11"/>
      <c r="S162" s="11"/>
      <c r="T162" s="11"/>
      <c r="U162" s="11"/>
      <c r="V162" s="11"/>
      <c r="W162" s="11"/>
      <c r="X162" s="11"/>
      <c r="Y162" s="11"/>
      <c r="Z162" s="11"/>
      <c r="AA162" s="11"/>
      <c r="AB162" s="11"/>
      <c r="AC162" s="11"/>
      <c r="AD162" s="11"/>
      <c r="AE162" s="11"/>
      <c r="AF162" s="11"/>
      <c r="AG162" s="11"/>
      <c r="AH162" s="11"/>
      <c r="AI162" s="11"/>
      <c r="AJ162" s="11"/>
      <c r="AK162" s="11"/>
      <c r="AL162" s="11"/>
      <c r="AM162" s="11"/>
      <c r="AN162" s="11"/>
      <c r="AO162" s="11"/>
      <c r="AP162" s="11"/>
    </row>
    <row r="163" spans="2:42" ht="15" customHeight="1" x14ac:dyDescent="0.25">
      <c r="B163" s="37"/>
      <c r="C163" s="54"/>
      <c r="D163" s="37"/>
      <c r="E163" s="37"/>
      <c r="F163" s="37"/>
      <c r="G163" s="37"/>
      <c r="H163" s="37"/>
      <c r="I163" s="37"/>
      <c r="J163" s="37"/>
      <c r="K163" s="37"/>
      <c r="L163" s="11"/>
      <c r="M163" s="11"/>
      <c r="N163" s="11"/>
      <c r="O163" s="11"/>
      <c r="P163" s="11"/>
      <c r="Q163" s="11"/>
      <c r="R163" s="11"/>
      <c r="S163" s="11"/>
      <c r="T163" s="11"/>
      <c r="U163" s="11"/>
      <c r="V163" s="11"/>
      <c r="W163" s="11"/>
      <c r="X163" s="11"/>
      <c r="Y163" s="11"/>
      <c r="Z163" s="11"/>
      <c r="AA163" s="11"/>
      <c r="AB163" s="11"/>
      <c r="AC163" s="11"/>
      <c r="AD163" s="11"/>
      <c r="AE163" s="11"/>
      <c r="AF163" s="11"/>
      <c r="AG163" s="11"/>
      <c r="AH163" s="11"/>
      <c r="AI163" s="11"/>
      <c r="AJ163" s="11"/>
      <c r="AK163" s="11"/>
      <c r="AL163" s="11"/>
      <c r="AM163" s="11"/>
      <c r="AN163" s="11"/>
      <c r="AO163" s="11"/>
      <c r="AP163" s="11"/>
    </row>
    <row r="164" spans="2:42" ht="15" customHeight="1" x14ac:dyDescent="0.25">
      <c r="B164" s="37"/>
      <c r="C164" s="54"/>
      <c r="D164" s="37"/>
      <c r="E164" s="37"/>
      <c r="F164" s="37"/>
      <c r="G164" s="37"/>
      <c r="H164" s="37"/>
      <c r="I164" s="37"/>
      <c r="J164" s="37"/>
      <c r="K164" s="37"/>
      <c r="L164" s="11"/>
      <c r="M164" s="11"/>
      <c r="N164" s="11"/>
      <c r="O164" s="11"/>
      <c r="P164" s="11"/>
      <c r="Q164" s="11"/>
      <c r="R164" s="11"/>
      <c r="S164" s="11"/>
      <c r="T164" s="11"/>
      <c r="U164" s="11"/>
      <c r="V164" s="11"/>
      <c r="W164" s="11"/>
      <c r="X164" s="11"/>
      <c r="Y164" s="11"/>
      <c r="Z164" s="11"/>
      <c r="AA164" s="11"/>
      <c r="AB164" s="11"/>
      <c r="AC164" s="11"/>
      <c r="AD164" s="11"/>
      <c r="AE164" s="11"/>
      <c r="AF164" s="11"/>
      <c r="AG164" s="11"/>
      <c r="AH164" s="11"/>
      <c r="AI164" s="11"/>
      <c r="AJ164" s="11"/>
      <c r="AK164" s="11"/>
      <c r="AL164" s="11"/>
      <c r="AM164" s="11"/>
      <c r="AN164" s="11"/>
      <c r="AO164" s="11"/>
      <c r="AP164" s="11"/>
    </row>
    <row r="165" spans="2:42" ht="15" customHeight="1" x14ac:dyDescent="0.25">
      <c r="B165" s="37"/>
      <c r="C165" s="54"/>
      <c r="D165" s="37"/>
      <c r="E165" s="37"/>
      <c r="F165" s="37"/>
      <c r="G165" s="37"/>
      <c r="H165" s="37"/>
      <c r="I165" s="37"/>
      <c r="J165" s="37"/>
      <c r="K165" s="37"/>
      <c r="L165" s="11"/>
      <c r="M165" s="11"/>
      <c r="N165" s="11"/>
      <c r="O165" s="11"/>
      <c r="P165" s="11"/>
      <c r="Q165" s="11"/>
      <c r="R165" s="11"/>
      <c r="S165" s="11"/>
      <c r="T165" s="11"/>
      <c r="U165" s="11"/>
      <c r="V165" s="11"/>
      <c r="W165" s="11"/>
      <c r="X165" s="11"/>
      <c r="Y165" s="11"/>
      <c r="Z165" s="11"/>
      <c r="AA165" s="11"/>
      <c r="AB165" s="11"/>
      <c r="AC165" s="11"/>
      <c r="AD165" s="11"/>
      <c r="AE165" s="11"/>
      <c r="AF165" s="11"/>
      <c r="AG165" s="11"/>
      <c r="AH165" s="11"/>
      <c r="AI165" s="11"/>
      <c r="AJ165" s="11"/>
      <c r="AK165" s="11"/>
      <c r="AL165" s="11"/>
      <c r="AM165" s="11"/>
      <c r="AN165" s="11"/>
      <c r="AO165" s="11"/>
      <c r="AP165" s="11"/>
    </row>
    <row r="166" spans="2:42" ht="15" customHeight="1" x14ac:dyDescent="0.25">
      <c r="B166" s="37"/>
      <c r="C166" s="54"/>
      <c r="D166" s="37"/>
      <c r="E166" s="37"/>
      <c r="F166" s="37"/>
      <c r="G166" s="37"/>
      <c r="H166" s="37"/>
      <c r="I166" s="37"/>
      <c r="J166" s="37"/>
      <c r="K166" s="36"/>
    </row>
    <row r="167" spans="2:42" ht="15" customHeight="1" x14ac:dyDescent="0.25">
      <c r="B167" s="37"/>
      <c r="C167" s="54"/>
      <c r="D167" s="37"/>
      <c r="E167" s="37"/>
      <c r="F167" s="37"/>
      <c r="G167" s="37"/>
      <c r="H167" s="37"/>
      <c r="I167" s="37"/>
      <c r="J167" s="37"/>
      <c r="K167" s="36"/>
    </row>
    <row r="168" spans="2:42" ht="15" customHeight="1" x14ac:dyDescent="0.25">
      <c r="B168" s="37"/>
      <c r="C168" s="54"/>
      <c r="D168" s="37"/>
      <c r="E168" s="37"/>
      <c r="F168" s="37"/>
      <c r="G168" s="37"/>
      <c r="H168" s="37"/>
      <c r="I168" s="37"/>
      <c r="J168" s="37"/>
      <c r="K168" s="36"/>
    </row>
    <row r="169" spans="2:42" ht="15" customHeight="1" x14ac:dyDescent="0.25">
      <c r="B169" s="37"/>
      <c r="C169" s="54"/>
      <c r="D169" s="37"/>
      <c r="E169" s="37"/>
      <c r="F169" s="37"/>
      <c r="G169" s="37"/>
      <c r="H169" s="37"/>
      <c r="I169" s="37"/>
      <c r="J169" s="37"/>
      <c r="K169" s="36"/>
    </row>
    <row r="170" spans="2:42" ht="15" customHeight="1" x14ac:dyDescent="0.25">
      <c r="B170" s="37"/>
      <c r="C170" s="54"/>
      <c r="D170" s="37"/>
      <c r="E170" s="37"/>
      <c r="F170" s="37"/>
      <c r="G170" s="37"/>
      <c r="H170" s="37"/>
      <c r="I170" s="37"/>
      <c r="J170" s="37"/>
      <c r="K170" s="36"/>
    </row>
    <row r="171" spans="2:42" ht="15" customHeight="1" x14ac:dyDescent="0.25">
      <c r="B171" s="37"/>
      <c r="C171" s="54"/>
      <c r="D171" s="37"/>
      <c r="E171" s="37"/>
      <c r="F171" s="37"/>
      <c r="G171" s="37"/>
      <c r="H171" s="37"/>
      <c r="I171" s="37"/>
      <c r="J171" s="37"/>
      <c r="K171" s="36"/>
    </row>
    <row r="172" spans="2:42" ht="15" customHeight="1" x14ac:dyDescent="0.25">
      <c r="B172" s="37"/>
      <c r="C172" s="54"/>
      <c r="D172" s="37"/>
      <c r="E172" s="37"/>
      <c r="F172" s="37"/>
      <c r="G172" s="37"/>
      <c r="H172" s="37"/>
      <c r="I172" s="37"/>
      <c r="J172" s="37"/>
      <c r="K172" s="36"/>
    </row>
    <row r="173" spans="2:42" ht="15" customHeight="1" x14ac:dyDescent="0.25">
      <c r="B173" s="37"/>
      <c r="C173" s="54"/>
      <c r="D173" s="37"/>
      <c r="E173" s="37"/>
      <c r="F173" s="37"/>
      <c r="G173" s="37"/>
      <c r="H173" s="37"/>
      <c r="I173" s="37"/>
      <c r="J173" s="37"/>
      <c r="K173" s="36"/>
    </row>
    <row r="174" spans="2:42" ht="15" customHeight="1" x14ac:dyDescent="0.25">
      <c r="B174" s="37"/>
      <c r="C174" s="54"/>
      <c r="D174" s="37"/>
      <c r="E174" s="37"/>
      <c r="F174" s="37"/>
      <c r="G174" s="37"/>
      <c r="H174" s="37"/>
      <c r="I174" s="37"/>
      <c r="J174" s="37"/>
      <c r="K174" s="36"/>
    </row>
    <row r="175" spans="2:42" ht="15" customHeight="1" x14ac:dyDescent="0.25">
      <c r="B175" s="37"/>
      <c r="C175" s="54"/>
      <c r="D175" s="37"/>
      <c r="E175" s="37"/>
      <c r="F175" s="37"/>
      <c r="G175" s="37"/>
      <c r="H175" s="37"/>
      <c r="I175" s="37"/>
      <c r="J175" s="37"/>
      <c r="K175" s="36"/>
    </row>
    <row r="176" spans="2:42" ht="15" customHeight="1" x14ac:dyDescent="0.25">
      <c r="B176" s="37"/>
      <c r="C176" s="54"/>
      <c r="D176" s="37"/>
      <c r="E176" s="37"/>
      <c r="F176" s="37"/>
      <c r="G176" s="37"/>
      <c r="H176" s="37"/>
      <c r="I176" s="37"/>
      <c r="J176" s="37"/>
      <c r="K176" s="36"/>
    </row>
    <row r="177" spans="2:11" ht="15" customHeight="1" x14ac:dyDescent="0.25">
      <c r="B177" s="37"/>
      <c r="C177" s="54"/>
      <c r="D177" s="37"/>
      <c r="E177" s="37"/>
      <c r="F177" s="37"/>
      <c r="G177" s="37"/>
      <c r="H177" s="37"/>
      <c r="I177" s="37"/>
      <c r="J177" s="37"/>
      <c r="K177" s="36"/>
    </row>
    <row r="178" spans="2:11" ht="15" customHeight="1" x14ac:dyDescent="0.25">
      <c r="B178" s="37"/>
      <c r="C178" s="54"/>
      <c r="D178" s="37"/>
      <c r="E178" s="37"/>
      <c r="F178" s="37"/>
      <c r="G178" s="37"/>
      <c r="H178" s="37"/>
      <c r="I178" s="37"/>
      <c r="J178" s="37"/>
      <c r="K178" s="36"/>
    </row>
    <row r="179" spans="2:11" ht="15" customHeight="1" x14ac:dyDescent="0.25">
      <c r="B179" s="37"/>
      <c r="C179" s="54"/>
      <c r="D179" s="37"/>
      <c r="E179" s="37"/>
      <c r="F179" s="37"/>
      <c r="G179" s="37"/>
      <c r="H179" s="37"/>
      <c r="I179" s="37"/>
      <c r="J179" s="37"/>
      <c r="K179" s="36"/>
    </row>
    <row r="180" spans="2:11" ht="15" customHeight="1" x14ac:dyDescent="0.25">
      <c r="B180" s="37"/>
      <c r="C180" s="54"/>
      <c r="D180" s="37"/>
      <c r="E180" s="37"/>
      <c r="F180" s="37"/>
      <c r="G180" s="37"/>
      <c r="H180" s="37"/>
      <c r="I180" s="37"/>
      <c r="J180" s="37"/>
      <c r="K180" s="36"/>
    </row>
    <row r="181" spans="2:11" ht="15" customHeight="1" x14ac:dyDescent="0.25">
      <c r="B181" s="37"/>
      <c r="C181" s="54"/>
      <c r="D181" s="37"/>
      <c r="E181" s="37"/>
      <c r="F181" s="37"/>
      <c r="G181" s="37"/>
      <c r="H181" s="37"/>
      <c r="I181" s="37"/>
      <c r="J181" s="37"/>
      <c r="K181" s="36"/>
    </row>
    <row r="182" spans="2:11" ht="15" customHeight="1" x14ac:dyDescent="0.25">
      <c r="B182" s="37"/>
      <c r="C182" s="54"/>
      <c r="D182" s="37"/>
      <c r="E182" s="37"/>
      <c r="F182" s="37"/>
      <c r="G182" s="37"/>
      <c r="H182" s="37"/>
      <c r="I182" s="37"/>
      <c r="J182" s="37"/>
      <c r="K182" s="36"/>
    </row>
    <row r="183" spans="2:11" ht="15" customHeight="1" x14ac:dyDescent="0.25">
      <c r="B183" s="37"/>
      <c r="C183" s="54"/>
      <c r="D183" s="37"/>
      <c r="E183" s="37"/>
      <c r="F183" s="37"/>
      <c r="G183" s="37"/>
      <c r="H183" s="37"/>
      <c r="I183" s="37"/>
      <c r="J183" s="37"/>
      <c r="K183" s="36"/>
    </row>
    <row r="184" spans="2:11" ht="15" customHeight="1" x14ac:dyDescent="0.25">
      <c r="B184" s="37"/>
      <c r="C184" s="54"/>
      <c r="D184" s="37"/>
      <c r="E184" s="37"/>
      <c r="F184" s="37"/>
      <c r="G184" s="37"/>
      <c r="H184" s="37"/>
      <c r="I184" s="37"/>
      <c r="J184" s="37"/>
      <c r="K184" s="36"/>
    </row>
    <row r="185" spans="2:11" ht="15" customHeight="1" x14ac:dyDescent="0.25">
      <c r="B185" s="37"/>
      <c r="C185" s="54"/>
      <c r="D185" s="37"/>
      <c r="E185" s="37"/>
      <c r="F185" s="37"/>
      <c r="G185" s="37"/>
      <c r="H185" s="37"/>
      <c r="I185" s="37"/>
      <c r="J185" s="37"/>
      <c r="K185" s="36"/>
    </row>
    <row r="186" spans="2:11" ht="15" customHeight="1" x14ac:dyDescent="0.25">
      <c r="B186" s="37"/>
      <c r="C186" s="54"/>
      <c r="D186" s="37"/>
      <c r="E186" s="37"/>
      <c r="F186" s="37"/>
      <c r="G186" s="37"/>
      <c r="H186" s="37"/>
      <c r="I186" s="37"/>
      <c r="J186" s="37"/>
      <c r="K186" s="36"/>
    </row>
    <row r="187" spans="2:11" ht="15" customHeight="1" x14ac:dyDescent="0.25">
      <c r="B187" s="37"/>
      <c r="C187" s="54"/>
      <c r="D187" s="37"/>
      <c r="E187" s="37"/>
      <c r="F187" s="37"/>
      <c r="G187" s="37"/>
      <c r="H187" s="37"/>
      <c r="I187" s="37"/>
      <c r="J187" s="37"/>
      <c r="K187" s="36"/>
    </row>
    <row r="188" spans="2:11" ht="15" customHeight="1" x14ac:dyDescent="0.25">
      <c r="B188" s="37"/>
      <c r="C188" s="54"/>
      <c r="D188" s="37"/>
      <c r="E188" s="37"/>
      <c r="F188" s="37"/>
      <c r="G188" s="37"/>
      <c r="H188" s="37"/>
      <c r="I188" s="37"/>
      <c r="J188" s="37"/>
      <c r="K188" s="36"/>
    </row>
    <row r="189" spans="2:11" ht="15" customHeight="1" x14ac:dyDescent="0.25">
      <c r="B189" s="37"/>
      <c r="C189" s="54"/>
      <c r="D189" s="37"/>
      <c r="E189" s="37"/>
      <c r="F189" s="37"/>
      <c r="G189" s="37"/>
      <c r="H189" s="37"/>
      <c r="I189" s="37"/>
      <c r="J189" s="37"/>
      <c r="K189" s="36"/>
    </row>
    <row r="190" spans="2:11" ht="15" customHeight="1" x14ac:dyDescent="0.25">
      <c r="B190" s="37"/>
      <c r="C190" s="54"/>
      <c r="D190" s="37"/>
      <c r="E190" s="37"/>
      <c r="F190" s="37"/>
      <c r="G190" s="37"/>
      <c r="H190" s="37"/>
      <c r="I190" s="37"/>
      <c r="J190" s="37"/>
      <c r="K190" s="36"/>
    </row>
    <row r="191" spans="2:11" ht="15" customHeight="1" x14ac:dyDescent="0.25">
      <c r="B191" s="37"/>
      <c r="C191" s="54"/>
      <c r="D191" s="37"/>
      <c r="E191" s="37"/>
      <c r="F191" s="37"/>
      <c r="G191" s="37"/>
      <c r="H191" s="37"/>
      <c r="I191" s="37"/>
      <c r="J191" s="37"/>
      <c r="K191" s="36"/>
    </row>
    <row r="192" spans="2:11" ht="15" customHeight="1" x14ac:dyDescent="0.25">
      <c r="B192" s="37"/>
      <c r="C192" s="54"/>
      <c r="D192" s="37"/>
      <c r="E192" s="37"/>
      <c r="F192" s="37"/>
      <c r="G192" s="37"/>
      <c r="H192" s="37"/>
      <c r="I192" s="37"/>
      <c r="J192" s="37"/>
      <c r="K192" s="36"/>
    </row>
    <row r="193" spans="2:11" ht="15" customHeight="1" x14ac:dyDescent="0.25">
      <c r="B193" s="37"/>
      <c r="C193" s="54"/>
      <c r="D193" s="37"/>
      <c r="E193" s="37"/>
      <c r="F193" s="37"/>
      <c r="G193" s="37"/>
      <c r="H193" s="37"/>
      <c r="I193" s="37"/>
      <c r="J193" s="37"/>
      <c r="K193" s="36"/>
    </row>
    <row r="194" spans="2:11" ht="15" customHeight="1" x14ac:dyDescent="0.25">
      <c r="B194" s="37"/>
      <c r="C194" s="54"/>
      <c r="D194" s="37"/>
      <c r="E194" s="37"/>
      <c r="F194" s="37"/>
      <c r="G194" s="37"/>
      <c r="H194" s="37"/>
      <c r="I194" s="37"/>
      <c r="J194" s="37"/>
      <c r="K194" s="36"/>
    </row>
    <row r="195" spans="2:11" ht="15" customHeight="1" x14ac:dyDescent="0.25">
      <c r="B195" s="37"/>
      <c r="C195" s="54"/>
      <c r="D195" s="37"/>
      <c r="E195" s="37"/>
      <c r="F195" s="37"/>
      <c r="G195" s="37"/>
      <c r="H195" s="37"/>
      <c r="I195" s="37"/>
      <c r="J195" s="37"/>
      <c r="K195" s="36"/>
    </row>
    <row r="196" spans="2:11" ht="15" customHeight="1" x14ac:dyDescent="0.25">
      <c r="B196" s="37"/>
      <c r="C196" s="54"/>
      <c r="D196" s="37"/>
      <c r="E196" s="37"/>
      <c r="F196" s="37"/>
      <c r="G196" s="37"/>
      <c r="H196" s="37"/>
      <c r="I196" s="37"/>
      <c r="J196" s="37"/>
      <c r="K196" s="36"/>
    </row>
    <row r="197" spans="2:11" ht="15" customHeight="1" x14ac:dyDescent="0.25">
      <c r="B197" s="37"/>
      <c r="C197" s="54"/>
      <c r="D197" s="37"/>
      <c r="E197" s="37"/>
      <c r="F197" s="37"/>
      <c r="G197" s="37"/>
      <c r="H197" s="37"/>
      <c r="I197" s="37"/>
      <c r="J197" s="37"/>
      <c r="K197" s="36"/>
    </row>
    <row r="198" spans="2:11" ht="15" customHeight="1" x14ac:dyDescent="0.25">
      <c r="B198" s="37"/>
      <c r="C198" s="54"/>
      <c r="D198" s="37"/>
      <c r="E198" s="37"/>
      <c r="F198" s="37"/>
      <c r="G198" s="37"/>
      <c r="H198" s="37"/>
      <c r="I198" s="37"/>
      <c r="J198" s="37"/>
      <c r="K198" s="36"/>
    </row>
    <row r="199" spans="2:11" ht="15" customHeight="1" x14ac:dyDescent="0.25">
      <c r="B199" s="37"/>
      <c r="C199" s="54"/>
      <c r="D199" s="37"/>
      <c r="E199" s="37"/>
      <c r="F199" s="37"/>
      <c r="G199" s="37"/>
      <c r="H199" s="37"/>
      <c r="I199" s="37"/>
      <c r="J199" s="37"/>
      <c r="K199" s="36"/>
    </row>
    <row r="200" spans="2:11" ht="15" customHeight="1" x14ac:dyDescent="0.25">
      <c r="B200" s="37"/>
      <c r="C200" s="54"/>
      <c r="D200" s="37"/>
      <c r="E200" s="37"/>
      <c r="F200" s="37"/>
      <c r="G200" s="37"/>
      <c r="H200" s="37"/>
      <c r="I200" s="37"/>
      <c r="J200" s="37"/>
      <c r="K200" s="36"/>
    </row>
    <row r="201" spans="2:11" ht="15" customHeight="1" x14ac:dyDescent="0.25">
      <c r="B201" s="37"/>
      <c r="C201" s="54"/>
      <c r="D201" s="37"/>
      <c r="E201" s="37"/>
      <c r="F201" s="37"/>
      <c r="G201" s="37"/>
      <c r="H201" s="37"/>
      <c r="I201" s="37"/>
      <c r="J201" s="37"/>
      <c r="K201" s="36"/>
    </row>
    <row r="202" spans="2:11" ht="15" customHeight="1" x14ac:dyDescent="0.25">
      <c r="B202" s="37"/>
      <c r="C202" s="37"/>
      <c r="D202" s="37"/>
      <c r="E202" s="37"/>
      <c r="F202" s="37"/>
      <c r="G202" s="37"/>
      <c r="H202" s="37"/>
      <c r="I202" s="37"/>
      <c r="J202" s="37"/>
      <c r="K202" s="36"/>
    </row>
    <row r="203" spans="2:11" ht="15" customHeight="1" x14ac:dyDescent="0.25">
      <c r="B203" s="37"/>
      <c r="C203" s="37"/>
      <c r="D203" s="37"/>
      <c r="E203" s="37"/>
      <c r="F203" s="37"/>
      <c r="G203" s="37"/>
      <c r="H203" s="37"/>
      <c r="I203" s="37"/>
      <c r="J203" s="37"/>
      <c r="K203" s="36"/>
    </row>
    <row r="204" spans="2:11" ht="15" customHeight="1" x14ac:dyDescent="0.25">
      <c r="B204" s="37"/>
      <c r="C204" s="37"/>
      <c r="D204" s="37"/>
      <c r="E204" s="37"/>
      <c r="F204" s="37"/>
      <c r="G204" s="37"/>
      <c r="H204" s="37"/>
      <c r="I204" s="37"/>
      <c r="J204" s="37"/>
      <c r="K204" s="36"/>
    </row>
    <row r="205" spans="2:11" ht="15" customHeight="1" x14ac:dyDescent="0.25">
      <c r="B205" s="37"/>
      <c r="C205" s="37"/>
      <c r="D205" s="37"/>
      <c r="E205" s="37"/>
      <c r="F205" s="37"/>
      <c r="G205" s="37"/>
      <c r="H205" s="37"/>
      <c r="I205" s="37"/>
      <c r="J205" s="37"/>
      <c r="K205" s="36"/>
    </row>
    <row r="206" spans="2:11" ht="15" customHeight="1" x14ac:dyDescent="0.25">
      <c r="B206" s="37"/>
      <c r="C206" s="37"/>
      <c r="D206" s="37"/>
      <c r="E206" s="37"/>
      <c r="F206" s="37"/>
      <c r="G206" s="37"/>
      <c r="H206" s="37"/>
      <c r="I206" s="37"/>
      <c r="J206" s="37"/>
      <c r="K206" s="36"/>
    </row>
    <row r="207" spans="2:11" ht="15" customHeight="1" x14ac:dyDescent="0.25">
      <c r="B207" s="37"/>
      <c r="C207" s="37"/>
      <c r="D207" s="37"/>
      <c r="E207" s="37"/>
      <c r="F207" s="37"/>
      <c r="G207" s="37"/>
      <c r="H207" s="37"/>
      <c r="I207" s="37"/>
      <c r="J207" s="37"/>
      <c r="K207" s="36"/>
    </row>
    <row r="208" spans="2:11" ht="15" customHeight="1" x14ac:dyDescent="0.25">
      <c r="B208" s="37"/>
      <c r="C208" s="37"/>
      <c r="D208" s="37"/>
      <c r="E208" s="37"/>
      <c r="F208" s="37"/>
      <c r="G208" s="37"/>
      <c r="H208" s="37"/>
      <c r="I208" s="37"/>
      <c r="J208" s="37"/>
      <c r="K208" s="36"/>
    </row>
    <row r="209" spans="2:10" ht="15" customHeight="1" x14ac:dyDescent="0.25">
      <c r="B209" s="11"/>
      <c r="C209" s="11"/>
      <c r="D209" s="11"/>
      <c r="E209" s="11"/>
      <c r="F209" s="11"/>
      <c r="G209" s="11"/>
      <c r="H209" s="11"/>
      <c r="I209" s="11"/>
      <c r="J209" s="11"/>
    </row>
    <row r="210" spans="2:10" ht="15" customHeight="1" x14ac:dyDescent="0.25">
      <c r="B210" s="11"/>
      <c r="C210" s="11"/>
      <c r="D210" s="11"/>
      <c r="E210" s="11"/>
      <c r="F210" s="11"/>
      <c r="G210" s="11"/>
      <c r="H210" s="11"/>
      <c r="I210" s="11"/>
      <c r="J210" s="11"/>
    </row>
    <row r="211" spans="2:10" ht="15" customHeight="1" x14ac:dyDescent="0.25">
      <c r="B211" s="11"/>
      <c r="C211" s="11"/>
      <c r="D211" s="11"/>
      <c r="E211" s="11"/>
      <c r="F211" s="11"/>
      <c r="G211" s="11"/>
      <c r="H211" s="11"/>
      <c r="I211" s="11"/>
      <c r="J211" s="11"/>
    </row>
    <row r="212" spans="2:10" x14ac:dyDescent="0.25">
      <c r="B212" s="11"/>
      <c r="C212" s="11"/>
      <c r="D212" s="11"/>
      <c r="E212" s="11"/>
      <c r="F212" s="11"/>
      <c r="G212" s="11"/>
      <c r="H212" s="11"/>
      <c r="I212" s="11"/>
      <c r="J212" s="11"/>
    </row>
    <row r="213" spans="2:10" x14ac:dyDescent="0.25">
      <c r="B213" s="11"/>
      <c r="C213" s="11"/>
      <c r="D213" s="11"/>
      <c r="E213" s="11"/>
      <c r="F213" s="11"/>
      <c r="G213" s="11"/>
      <c r="H213" s="11"/>
      <c r="I213" s="11"/>
      <c r="J213" s="11"/>
    </row>
    <row r="214" spans="2:10" x14ac:dyDescent="0.25">
      <c r="B214" s="11"/>
      <c r="C214" s="11"/>
      <c r="D214" s="11"/>
      <c r="E214" s="11"/>
      <c r="F214" s="11"/>
      <c r="G214" s="11"/>
      <c r="H214" s="11"/>
      <c r="I214" s="11"/>
      <c r="J214" s="11"/>
    </row>
    <row r="215" spans="2:10" x14ac:dyDescent="0.25">
      <c r="B215" s="11"/>
      <c r="C215" s="11"/>
      <c r="D215" s="11"/>
      <c r="E215" s="11"/>
      <c r="F215" s="11"/>
      <c r="G215" s="11"/>
      <c r="H215" s="11"/>
      <c r="I215" s="11"/>
      <c r="J215" s="11"/>
    </row>
    <row r="216" spans="2:10" x14ac:dyDescent="0.25">
      <c r="B216" s="11"/>
      <c r="C216" s="11"/>
      <c r="D216" s="11"/>
      <c r="E216" s="11"/>
      <c r="F216" s="11"/>
      <c r="G216" s="11"/>
      <c r="H216" s="11"/>
      <c r="I216" s="11"/>
      <c r="J216" s="11"/>
    </row>
    <row r="217" spans="2:10" x14ac:dyDescent="0.25">
      <c r="B217" s="11"/>
      <c r="C217" s="11"/>
      <c r="D217" s="11"/>
      <c r="E217" s="11"/>
      <c r="F217" s="11"/>
      <c r="G217" s="11"/>
      <c r="H217" s="11"/>
      <c r="I217" s="11"/>
      <c r="J217" s="11"/>
    </row>
    <row r="218" spans="2:10" x14ac:dyDescent="0.25">
      <c r="B218" s="11"/>
      <c r="C218" s="11"/>
      <c r="D218" s="11"/>
      <c r="E218" s="11"/>
      <c r="F218" s="11"/>
      <c r="G218" s="11"/>
      <c r="H218" s="11"/>
      <c r="I218" s="11"/>
      <c r="J218" s="11"/>
    </row>
    <row r="219" spans="2:10" x14ac:dyDescent="0.25">
      <c r="B219" s="11"/>
      <c r="C219" s="11"/>
      <c r="D219" s="11"/>
      <c r="E219" s="11"/>
      <c r="F219" s="11"/>
      <c r="G219" s="11"/>
      <c r="H219" s="11"/>
      <c r="I219" s="11"/>
      <c r="J219" s="11"/>
    </row>
    <row r="220" spans="2:10" x14ac:dyDescent="0.25">
      <c r="B220" s="11"/>
      <c r="C220" s="11"/>
      <c r="D220" s="11"/>
    </row>
    <row r="221" spans="2:10" x14ac:dyDescent="0.25">
      <c r="B221" s="11"/>
      <c r="C221" s="11"/>
      <c r="D221" s="11"/>
    </row>
    <row r="222" spans="2:10" x14ac:dyDescent="0.25">
      <c r="B222" s="11"/>
      <c r="C222" s="11"/>
      <c r="D222" s="11"/>
    </row>
    <row r="223" spans="2:10" x14ac:dyDescent="0.25">
      <c r="B223" s="11"/>
      <c r="C223" s="11"/>
      <c r="D223" s="11"/>
    </row>
    <row r="224" spans="2:10" x14ac:dyDescent="0.25">
      <c r="B224" s="11"/>
      <c r="C224" s="11"/>
      <c r="D224" s="11"/>
    </row>
    <row r="225" spans="2:4" x14ac:dyDescent="0.25">
      <c r="B225" s="11"/>
      <c r="C225" s="11"/>
      <c r="D225" s="11"/>
    </row>
    <row r="226" spans="2:4" x14ac:dyDescent="0.25">
      <c r="B226" s="11"/>
      <c r="C226" s="11"/>
      <c r="D226" s="11"/>
    </row>
    <row r="227" spans="2:4" x14ac:dyDescent="0.25">
      <c r="B227" s="11"/>
      <c r="C227" s="11"/>
      <c r="D227" s="11"/>
    </row>
    <row r="228" spans="2:4" x14ac:dyDescent="0.25">
      <c r="B228" s="11"/>
      <c r="C228" s="11"/>
      <c r="D228" s="11"/>
    </row>
    <row r="229" spans="2:4" x14ac:dyDescent="0.25">
      <c r="B229" s="11"/>
      <c r="C229" s="11"/>
      <c r="D229" s="11"/>
    </row>
    <row r="230" spans="2:4" x14ac:dyDescent="0.25">
      <c r="B230" s="11"/>
      <c r="C230" s="11"/>
      <c r="D230" s="11"/>
    </row>
    <row r="231" spans="2:4" x14ac:dyDescent="0.25">
      <c r="B231" s="11"/>
      <c r="C231" s="11"/>
      <c r="D231" s="11"/>
    </row>
    <row r="232" spans="2:4" x14ac:dyDescent="0.25">
      <c r="B232" s="11"/>
      <c r="C232" s="11"/>
      <c r="D232" s="11"/>
    </row>
    <row r="233" spans="2:4" x14ac:dyDescent="0.25">
      <c r="B233" s="11"/>
      <c r="C233" s="11"/>
      <c r="D233" s="11"/>
    </row>
    <row r="234" spans="2:4" x14ac:dyDescent="0.25">
      <c r="B234" s="11"/>
      <c r="C234" s="11"/>
      <c r="D234" s="11"/>
    </row>
    <row r="235" spans="2:4" x14ac:dyDescent="0.25">
      <c r="B235" s="11"/>
      <c r="C235" s="11"/>
      <c r="D235" s="11"/>
    </row>
    <row r="236" spans="2:4" x14ac:dyDescent="0.25">
      <c r="B236" s="11"/>
      <c r="C236" s="11"/>
      <c r="D236" s="11"/>
    </row>
    <row r="237" spans="2:4" x14ac:dyDescent="0.25">
      <c r="B237" s="11"/>
      <c r="C237" s="11"/>
      <c r="D237" s="11"/>
    </row>
    <row r="238" spans="2:4" x14ac:dyDescent="0.25">
      <c r="B238" s="11"/>
      <c r="C238" s="11"/>
      <c r="D238" s="11"/>
    </row>
    <row r="239" spans="2:4" x14ac:dyDescent="0.25">
      <c r="B239" s="11"/>
      <c r="C239" s="11"/>
      <c r="D239" s="11"/>
    </row>
    <row r="240" spans="2:4" x14ac:dyDescent="0.25">
      <c r="B240" s="11"/>
      <c r="C240" s="11"/>
      <c r="D240" s="11"/>
    </row>
    <row r="241" spans="2:4" x14ac:dyDescent="0.25">
      <c r="B241" s="11"/>
      <c r="C241" s="11"/>
      <c r="D241" s="11"/>
    </row>
    <row r="242" spans="2:4" x14ac:dyDescent="0.25">
      <c r="B242" s="11"/>
      <c r="C242" s="11"/>
      <c r="D242" s="11"/>
    </row>
    <row r="243" spans="2:4" x14ac:dyDescent="0.25">
      <c r="B243" s="11"/>
      <c r="C243" s="11"/>
      <c r="D243" s="11"/>
    </row>
    <row r="244" spans="2:4" x14ac:dyDescent="0.25">
      <c r="B244" s="11"/>
      <c r="C244" s="11"/>
      <c r="D244" s="11"/>
    </row>
    <row r="245" spans="2:4" x14ac:dyDescent="0.25">
      <c r="B245" s="11"/>
      <c r="C245" s="11"/>
      <c r="D245" s="11"/>
    </row>
    <row r="246" spans="2:4" x14ac:dyDescent="0.25">
      <c r="B246" s="11"/>
      <c r="C246" s="11"/>
      <c r="D246" s="11"/>
    </row>
    <row r="247" spans="2:4" x14ac:dyDescent="0.25">
      <c r="B247" s="11"/>
      <c r="C247" s="11"/>
      <c r="D247" s="11"/>
    </row>
    <row r="248" spans="2:4" x14ac:dyDescent="0.25">
      <c r="B248" s="11"/>
      <c r="C248" s="11"/>
      <c r="D248" s="11"/>
    </row>
    <row r="249" spans="2:4" x14ac:dyDescent="0.25">
      <c r="B249" s="11"/>
      <c r="C249" s="11"/>
      <c r="D249" s="11"/>
    </row>
    <row r="250" spans="2:4" x14ac:dyDescent="0.25">
      <c r="B250" s="11"/>
      <c r="C250" s="11"/>
      <c r="D250" s="11"/>
    </row>
    <row r="251" spans="2:4" x14ac:dyDescent="0.25">
      <c r="B251" s="11"/>
      <c r="C251" s="11"/>
      <c r="D251" s="11"/>
    </row>
    <row r="252" spans="2:4" x14ac:dyDescent="0.25">
      <c r="B252" s="11"/>
      <c r="C252" s="11"/>
      <c r="D252" s="11"/>
    </row>
    <row r="253" spans="2:4" x14ac:dyDescent="0.25">
      <c r="B253" s="11"/>
      <c r="C253" s="11"/>
      <c r="D253" s="11"/>
    </row>
    <row r="254" spans="2:4" x14ac:dyDescent="0.25">
      <c r="B254" s="11"/>
      <c r="C254" s="11"/>
      <c r="D254" s="11"/>
    </row>
    <row r="255" spans="2:4" x14ac:dyDescent="0.25">
      <c r="B255" s="11"/>
      <c r="C255" s="11"/>
      <c r="D255" s="11"/>
    </row>
    <row r="256" spans="2:4" x14ac:dyDescent="0.25">
      <c r="B256" s="11"/>
      <c r="C256" s="11"/>
      <c r="D256" s="11"/>
    </row>
    <row r="257" spans="2:4" x14ac:dyDescent="0.25">
      <c r="B257" s="11"/>
      <c r="C257" s="11"/>
      <c r="D257" s="11"/>
    </row>
    <row r="258" spans="2:4" x14ac:dyDescent="0.25">
      <c r="B258" s="11"/>
      <c r="C258" s="11"/>
      <c r="D258" s="11"/>
    </row>
    <row r="259" spans="2:4" x14ac:dyDescent="0.25">
      <c r="B259" s="11"/>
      <c r="C259" s="11"/>
      <c r="D259" s="11"/>
    </row>
  </sheetData>
  <mergeCells count="8">
    <mergeCell ref="B15:B22"/>
    <mergeCell ref="B23:B37"/>
    <mergeCell ref="I1:J4"/>
    <mergeCell ref="C8:J9"/>
    <mergeCell ref="C10:J11"/>
    <mergeCell ref="E13:F13"/>
    <mergeCell ref="C1:D5"/>
    <mergeCell ref="E1:H5"/>
  </mergeCells>
  <conditionalFormatting sqref="I17 I19:I28">
    <cfRule type="cellIs" dxfId="1211" priority="225" operator="equal">
      <formula>"in scadenza"</formula>
    </cfRule>
    <cfRule type="cellIs" dxfId="1210" priority="226" operator="equal">
      <formula>"ok"</formula>
    </cfRule>
    <cfRule type="containsText" dxfId="1209" priority="227" operator="containsText" text="scaduto">
      <formula>NOT(ISERROR(SEARCH("scaduto",I17)))</formula>
    </cfRule>
    <cfRule type="cellIs" dxfId="1208" priority="228" operator="equal">
      <formula>"scaduto"</formula>
    </cfRule>
    <cfRule type="containsText" dxfId="1207" priority="229" operator="containsText" text="scaduto">
      <formula>NOT(ISERROR(SEARCH("scaduto",I17)))</formula>
    </cfRule>
    <cfRule type="containsText" dxfId="1206" priority="230" operator="containsText" text="ok">
      <formula>NOT(ISERROR(SEARCH("ok",I17)))</formula>
    </cfRule>
    <cfRule type="containsText" dxfId="1205" priority="231" operator="containsText" text="ok">
      <formula>NOT(ISERROR(SEARCH("ok",I17)))</formula>
    </cfRule>
  </conditionalFormatting>
  <conditionalFormatting sqref="I23:I26">
    <cfRule type="cellIs" dxfId="1204" priority="85" operator="equal">
      <formula>"in scadenza"</formula>
    </cfRule>
    <cfRule type="cellIs" dxfId="1203" priority="86" operator="equal">
      <formula>"ok"</formula>
    </cfRule>
    <cfRule type="containsText" dxfId="1202" priority="87" operator="containsText" text="scaduto">
      <formula>NOT(ISERROR(SEARCH("scaduto",I23)))</formula>
    </cfRule>
    <cfRule type="cellIs" dxfId="1201" priority="88" operator="equal">
      <formula>"scaduto"</formula>
    </cfRule>
    <cfRule type="containsText" dxfId="1200" priority="89" operator="containsText" text="scaduto">
      <formula>NOT(ISERROR(SEARCH("scaduto",I23)))</formula>
    </cfRule>
    <cfRule type="containsText" dxfId="1199" priority="90" operator="containsText" text="ok">
      <formula>NOT(ISERROR(SEARCH("ok",I23)))</formula>
    </cfRule>
    <cfRule type="containsText" dxfId="1198" priority="91" operator="containsText" text="ok">
      <formula>NOT(ISERROR(SEARCH("ok",I23)))</formula>
    </cfRule>
  </conditionalFormatting>
  <conditionalFormatting sqref="I27:I28">
    <cfRule type="cellIs" dxfId="1197" priority="78" operator="equal">
      <formula>"in scadenza"</formula>
    </cfRule>
    <cfRule type="cellIs" dxfId="1196" priority="79" operator="equal">
      <formula>"ok"</formula>
    </cfRule>
    <cfRule type="containsText" dxfId="1195" priority="80" operator="containsText" text="scaduto">
      <formula>NOT(ISERROR(SEARCH("scaduto",I27)))</formula>
    </cfRule>
    <cfRule type="cellIs" dxfId="1194" priority="81" operator="equal">
      <formula>"scaduto"</formula>
    </cfRule>
    <cfRule type="containsText" dxfId="1193" priority="82" operator="containsText" text="scaduto">
      <formula>NOT(ISERROR(SEARCH("scaduto",I27)))</formula>
    </cfRule>
    <cfRule type="containsText" dxfId="1192" priority="83" operator="containsText" text="ok">
      <formula>NOT(ISERROR(SEARCH("ok",I27)))</formula>
    </cfRule>
    <cfRule type="containsText" dxfId="1191" priority="84" operator="containsText" text="ok">
      <formula>NOT(ISERROR(SEARCH("ok",I27)))</formula>
    </cfRule>
  </conditionalFormatting>
  <conditionalFormatting sqref="I15:I17">
    <cfRule type="cellIs" dxfId="1190" priority="71" operator="equal">
      <formula>"in scadenza"</formula>
    </cfRule>
    <cfRule type="cellIs" dxfId="1189" priority="72" operator="equal">
      <formula>"ok"</formula>
    </cfRule>
    <cfRule type="containsText" dxfId="1188" priority="73" operator="containsText" text="scaduto">
      <formula>NOT(ISERROR(SEARCH("scaduto",I15)))</formula>
    </cfRule>
    <cfRule type="cellIs" dxfId="1187" priority="74" operator="equal">
      <formula>"scaduto"</formula>
    </cfRule>
    <cfRule type="containsText" dxfId="1186" priority="75" operator="containsText" text="scaduto">
      <formula>NOT(ISERROR(SEARCH("scaduto",I15)))</formula>
    </cfRule>
    <cfRule type="containsText" dxfId="1185" priority="76" operator="containsText" text="ok">
      <formula>NOT(ISERROR(SEARCH("ok",I15)))</formula>
    </cfRule>
    <cfRule type="containsText" dxfId="1184" priority="77" operator="containsText" text="ok">
      <formula>NOT(ISERROR(SEARCH("ok",I15)))</formula>
    </cfRule>
  </conditionalFormatting>
  <conditionalFormatting sqref="I18">
    <cfRule type="cellIs" dxfId="1183" priority="57" operator="equal">
      <formula>"in scadenza"</formula>
    </cfRule>
    <cfRule type="cellIs" dxfId="1182" priority="58" operator="equal">
      <formula>"ok"</formula>
    </cfRule>
    <cfRule type="containsText" dxfId="1181" priority="59" operator="containsText" text="scaduto">
      <formula>NOT(ISERROR(SEARCH("scaduto",I18)))</formula>
    </cfRule>
    <cfRule type="cellIs" dxfId="1180" priority="60" operator="equal">
      <formula>"scaduto"</formula>
    </cfRule>
    <cfRule type="containsText" dxfId="1179" priority="61" operator="containsText" text="scaduto">
      <formula>NOT(ISERROR(SEARCH("scaduto",I18)))</formula>
    </cfRule>
    <cfRule type="containsText" dxfId="1178" priority="62" operator="containsText" text="ok">
      <formula>NOT(ISERROR(SEARCH("ok",I18)))</formula>
    </cfRule>
    <cfRule type="containsText" dxfId="1177" priority="63" operator="containsText" text="ok">
      <formula>NOT(ISERROR(SEARCH("ok",I18)))</formula>
    </cfRule>
  </conditionalFormatting>
  <conditionalFormatting sqref="I18">
    <cfRule type="cellIs" dxfId="1176" priority="64" operator="equal">
      <formula>"in scadenza"</formula>
    </cfRule>
    <cfRule type="cellIs" dxfId="1175" priority="65" operator="equal">
      <formula>"ok"</formula>
    </cfRule>
    <cfRule type="containsText" dxfId="1174" priority="66" operator="containsText" text="scaduto">
      <formula>NOT(ISERROR(SEARCH("scaduto",I18)))</formula>
    </cfRule>
    <cfRule type="cellIs" dxfId="1173" priority="67" operator="equal">
      <formula>"scaduto"</formula>
    </cfRule>
    <cfRule type="containsText" dxfId="1172" priority="68" operator="containsText" text="scaduto">
      <formula>NOT(ISERROR(SEARCH("scaduto",I18)))</formula>
    </cfRule>
    <cfRule type="containsText" dxfId="1171" priority="69" operator="containsText" text="ok">
      <formula>NOT(ISERROR(SEARCH("ok",I18)))</formula>
    </cfRule>
    <cfRule type="containsText" dxfId="1170" priority="70" operator="containsText" text="ok">
      <formula>NOT(ISERROR(SEARCH("ok",I18)))</formula>
    </cfRule>
  </conditionalFormatting>
  <conditionalFormatting sqref="I29">
    <cfRule type="cellIs" dxfId="1169" priority="50" operator="equal">
      <formula>"in scadenza"</formula>
    </cfRule>
    <cfRule type="cellIs" dxfId="1168" priority="51" operator="equal">
      <formula>"ok"</formula>
    </cfRule>
    <cfRule type="containsText" dxfId="1167" priority="52" operator="containsText" text="scaduto">
      <formula>NOT(ISERROR(SEARCH("scaduto",I29)))</formula>
    </cfRule>
    <cfRule type="cellIs" dxfId="1166" priority="53" operator="equal">
      <formula>"scaduto"</formula>
    </cfRule>
    <cfRule type="containsText" dxfId="1165" priority="54" operator="containsText" text="scaduto">
      <formula>NOT(ISERROR(SEARCH("scaduto",I29)))</formula>
    </cfRule>
    <cfRule type="containsText" dxfId="1164" priority="55" operator="containsText" text="ok">
      <formula>NOT(ISERROR(SEARCH("ok",I29)))</formula>
    </cfRule>
    <cfRule type="containsText" dxfId="1163" priority="56" operator="containsText" text="ok">
      <formula>NOT(ISERROR(SEARCH("ok",I29)))</formula>
    </cfRule>
  </conditionalFormatting>
  <conditionalFormatting sqref="I29">
    <cfRule type="cellIs" dxfId="1162" priority="43" operator="equal">
      <formula>"in scadenza"</formula>
    </cfRule>
    <cfRule type="cellIs" dxfId="1161" priority="44" operator="equal">
      <formula>"ok"</formula>
    </cfRule>
    <cfRule type="containsText" dxfId="1160" priority="45" operator="containsText" text="scaduto">
      <formula>NOT(ISERROR(SEARCH("scaduto",I29)))</formula>
    </cfRule>
    <cfRule type="cellIs" dxfId="1159" priority="46" operator="equal">
      <formula>"scaduto"</formula>
    </cfRule>
    <cfRule type="containsText" dxfId="1158" priority="47" operator="containsText" text="scaduto">
      <formula>NOT(ISERROR(SEARCH("scaduto",I29)))</formula>
    </cfRule>
    <cfRule type="containsText" dxfId="1157" priority="48" operator="containsText" text="ok">
      <formula>NOT(ISERROR(SEARCH("ok",I29)))</formula>
    </cfRule>
    <cfRule type="containsText" dxfId="1156" priority="49" operator="containsText" text="ok">
      <formula>NOT(ISERROR(SEARCH("ok",I29)))</formula>
    </cfRule>
  </conditionalFormatting>
  <conditionalFormatting sqref="I30">
    <cfRule type="cellIs" dxfId="1155" priority="36" operator="equal">
      <formula>"in scadenza"</formula>
    </cfRule>
    <cfRule type="cellIs" dxfId="1154" priority="37" operator="equal">
      <formula>"ok"</formula>
    </cfRule>
    <cfRule type="containsText" dxfId="1153" priority="38" operator="containsText" text="scaduto">
      <formula>NOT(ISERROR(SEARCH("scaduto",I30)))</formula>
    </cfRule>
    <cfRule type="cellIs" dxfId="1152" priority="39" operator="equal">
      <formula>"scaduto"</formula>
    </cfRule>
    <cfRule type="containsText" dxfId="1151" priority="40" operator="containsText" text="scaduto">
      <formula>NOT(ISERROR(SEARCH("scaduto",I30)))</formula>
    </cfRule>
    <cfRule type="containsText" dxfId="1150" priority="41" operator="containsText" text="ok">
      <formula>NOT(ISERROR(SEARCH("ok",I30)))</formula>
    </cfRule>
    <cfRule type="containsText" dxfId="1149" priority="42" operator="containsText" text="ok">
      <formula>NOT(ISERROR(SEARCH("ok",I30)))</formula>
    </cfRule>
  </conditionalFormatting>
  <conditionalFormatting sqref="I30">
    <cfRule type="cellIs" dxfId="1148" priority="29" operator="equal">
      <formula>"in scadenza"</formula>
    </cfRule>
    <cfRule type="cellIs" dxfId="1147" priority="30" operator="equal">
      <formula>"ok"</formula>
    </cfRule>
    <cfRule type="containsText" dxfId="1146" priority="31" operator="containsText" text="scaduto">
      <formula>NOT(ISERROR(SEARCH("scaduto",I30)))</formula>
    </cfRule>
    <cfRule type="cellIs" dxfId="1145" priority="32" operator="equal">
      <formula>"scaduto"</formula>
    </cfRule>
    <cfRule type="containsText" dxfId="1144" priority="33" operator="containsText" text="scaduto">
      <formula>NOT(ISERROR(SEARCH("scaduto",I30)))</formula>
    </cfRule>
    <cfRule type="containsText" dxfId="1143" priority="34" operator="containsText" text="ok">
      <formula>NOT(ISERROR(SEARCH("ok",I30)))</formula>
    </cfRule>
    <cfRule type="containsText" dxfId="1142" priority="35" operator="containsText" text="ok">
      <formula>NOT(ISERROR(SEARCH("ok",I30)))</formula>
    </cfRule>
  </conditionalFormatting>
  <conditionalFormatting sqref="I31:I34">
    <cfRule type="cellIs" dxfId="1141" priority="22" operator="equal">
      <formula>"in scadenza"</formula>
    </cfRule>
    <cfRule type="cellIs" dxfId="1140" priority="23" operator="equal">
      <formula>"ok"</formula>
    </cfRule>
    <cfRule type="containsText" dxfId="1139" priority="24" operator="containsText" text="scaduto">
      <formula>NOT(ISERROR(SEARCH("scaduto",I31)))</formula>
    </cfRule>
    <cfRule type="cellIs" dxfId="1138" priority="25" operator="equal">
      <formula>"scaduto"</formula>
    </cfRule>
    <cfRule type="containsText" dxfId="1137" priority="26" operator="containsText" text="scaduto">
      <formula>NOT(ISERROR(SEARCH("scaduto",I31)))</formula>
    </cfRule>
    <cfRule type="containsText" dxfId="1136" priority="27" operator="containsText" text="ok">
      <formula>NOT(ISERROR(SEARCH("ok",I31)))</formula>
    </cfRule>
    <cfRule type="containsText" dxfId="1135" priority="28" operator="containsText" text="ok">
      <formula>NOT(ISERROR(SEARCH("ok",I31)))</formula>
    </cfRule>
  </conditionalFormatting>
  <conditionalFormatting sqref="I31:I34">
    <cfRule type="cellIs" dxfId="1134" priority="15" operator="equal">
      <formula>"in scadenza"</formula>
    </cfRule>
    <cfRule type="cellIs" dxfId="1133" priority="16" operator="equal">
      <formula>"ok"</formula>
    </cfRule>
    <cfRule type="containsText" dxfId="1132" priority="17" operator="containsText" text="scaduto">
      <formula>NOT(ISERROR(SEARCH("scaduto",I31)))</formula>
    </cfRule>
    <cfRule type="cellIs" dxfId="1131" priority="18" operator="equal">
      <formula>"scaduto"</formula>
    </cfRule>
    <cfRule type="containsText" dxfId="1130" priority="19" operator="containsText" text="scaduto">
      <formula>NOT(ISERROR(SEARCH("scaduto",I31)))</formula>
    </cfRule>
    <cfRule type="containsText" dxfId="1129" priority="20" operator="containsText" text="ok">
      <formula>NOT(ISERROR(SEARCH("ok",I31)))</formula>
    </cfRule>
    <cfRule type="containsText" dxfId="1128" priority="21" operator="containsText" text="ok">
      <formula>NOT(ISERROR(SEARCH("ok",I31)))</formula>
    </cfRule>
  </conditionalFormatting>
  <conditionalFormatting sqref="I35:I37">
    <cfRule type="cellIs" dxfId="1127" priority="8" operator="equal">
      <formula>"in scadenza"</formula>
    </cfRule>
    <cfRule type="cellIs" dxfId="1126" priority="9" operator="equal">
      <formula>"ok"</formula>
    </cfRule>
    <cfRule type="containsText" dxfId="1125" priority="10" operator="containsText" text="scaduto">
      <formula>NOT(ISERROR(SEARCH("scaduto",I35)))</formula>
    </cfRule>
    <cfRule type="cellIs" dxfId="1124" priority="11" operator="equal">
      <formula>"scaduto"</formula>
    </cfRule>
    <cfRule type="containsText" dxfId="1123" priority="12" operator="containsText" text="scaduto">
      <formula>NOT(ISERROR(SEARCH("scaduto",I35)))</formula>
    </cfRule>
    <cfRule type="containsText" dxfId="1122" priority="13" operator="containsText" text="ok">
      <formula>NOT(ISERROR(SEARCH("ok",I35)))</formula>
    </cfRule>
    <cfRule type="containsText" dxfId="1121" priority="14" operator="containsText" text="ok">
      <formula>NOT(ISERROR(SEARCH("ok",I35)))</formula>
    </cfRule>
  </conditionalFormatting>
  <conditionalFormatting sqref="I35:I37">
    <cfRule type="cellIs" dxfId="1120" priority="1" operator="equal">
      <formula>"in scadenza"</formula>
    </cfRule>
    <cfRule type="cellIs" dxfId="1119" priority="2" operator="equal">
      <formula>"ok"</formula>
    </cfRule>
    <cfRule type="containsText" dxfId="1118" priority="3" operator="containsText" text="scaduto">
      <formula>NOT(ISERROR(SEARCH("scaduto",I35)))</formula>
    </cfRule>
    <cfRule type="cellIs" dxfId="1117" priority="4" operator="equal">
      <formula>"scaduto"</formula>
    </cfRule>
    <cfRule type="containsText" dxfId="1116" priority="5" operator="containsText" text="scaduto">
      <formula>NOT(ISERROR(SEARCH("scaduto",I35)))</formula>
    </cfRule>
    <cfRule type="containsText" dxfId="1115" priority="6" operator="containsText" text="ok">
      <formula>NOT(ISERROR(SEARCH("ok",I35)))</formula>
    </cfRule>
    <cfRule type="containsText" dxfId="1114" priority="7" operator="containsText" text="ok">
      <formula>NOT(ISERROR(SEARCH("ok",I35)))</formula>
    </cfRule>
  </conditionalFormatting>
  <pageMargins left="0.7" right="0.7" top="0.75" bottom="0.75" header="0.3" footer="0.3"/>
  <pageSetup paperSize="8" scale="58" orientation="portrait" horizontalDpi="300" r:id="rId1"/>
  <headerFooter>
    <oddHeader>&amp;C&amp;"-,Grassetto"&amp;20SCADENZIARIO PER IMPRESE</oddHeader>
    <oddFooter>&amp;L&amp;30&amp;K03+000         C.P.T.&amp;R&amp;30&amp;K03+000INAIL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Y58"/>
  <sheetViews>
    <sheetView view="pageLayout" topLeftCell="I123" zoomScaleNormal="100" workbookViewId="0">
      <selection activeCell="N128" sqref="N127:N128"/>
    </sheetView>
  </sheetViews>
  <sheetFormatPr defaultRowHeight="15" x14ac:dyDescent="0.25"/>
  <cols>
    <col min="1" max="2" width="5.7109375" customWidth="1"/>
    <col min="3" max="3" width="19" customWidth="1"/>
    <col min="4" max="4" width="20.7109375" customWidth="1"/>
    <col min="5" max="5" width="20.42578125" customWidth="1"/>
    <col min="6" max="6" width="10.7109375" customWidth="1"/>
    <col min="7" max="7" width="13.140625" customWidth="1"/>
    <col min="8" max="8" width="20.5703125" customWidth="1"/>
    <col min="9" max="9" width="14.85546875" customWidth="1"/>
    <col min="10" max="10" width="18.28515625" customWidth="1"/>
    <col min="11" max="11" width="31" customWidth="1"/>
    <col min="12" max="12" width="8.42578125" customWidth="1"/>
    <col min="13" max="13" width="12.28515625" customWidth="1"/>
    <col min="14" max="14" width="23.5703125" customWidth="1"/>
    <col min="15" max="15" width="13.7109375" customWidth="1"/>
    <col min="16" max="16" width="14.7109375" customWidth="1"/>
    <col min="17" max="17" width="23.5703125" customWidth="1"/>
    <col min="18" max="18" width="28.5703125" customWidth="1"/>
  </cols>
  <sheetData>
    <row r="4" spans="1:25" x14ac:dyDescent="0.25">
      <c r="A4" s="2"/>
      <c r="B4" s="2"/>
      <c r="C4" s="2"/>
      <c r="D4" s="2"/>
      <c r="E4" s="2"/>
      <c r="F4" s="2"/>
      <c r="G4" s="2"/>
      <c r="H4" s="2"/>
      <c r="I4" s="2"/>
      <c r="J4" s="2"/>
      <c r="K4" s="2"/>
      <c r="L4" s="2"/>
      <c r="M4" s="2"/>
      <c r="N4" s="2"/>
      <c r="O4" s="2"/>
      <c r="R4" t="s">
        <v>66</v>
      </c>
    </row>
    <row r="5" spans="1:25" ht="15" customHeight="1" x14ac:dyDescent="0.25">
      <c r="A5" s="2"/>
      <c r="B5" s="2"/>
      <c r="C5" s="108" t="s">
        <v>12</v>
      </c>
      <c r="D5" s="109"/>
      <c r="E5" s="109"/>
      <c r="F5" s="109"/>
      <c r="G5" s="109"/>
      <c r="H5" s="109"/>
      <c r="I5" s="109"/>
      <c r="J5" s="109"/>
      <c r="K5" s="109"/>
      <c r="L5" s="109"/>
      <c r="M5" s="109"/>
      <c r="N5" s="110"/>
      <c r="O5" s="2"/>
      <c r="R5" t="s">
        <v>67</v>
      </c>
      <c r="Y5" t="s">
        <v>1</v>
      </c>
    </row>
    <row r="6" spans="1:25" x14ac:dyDescent="0.25">
      <c r="A6" s="2"/>
      <c r="B6" s="2"/>
      <c r="C6" s="111"/>
      <c r="D6" s="112"/>
      <c r="E6" s="112"/>
      <c r="F6" s="112"/>
      <c r="G6" s="112"/>
      <c r="H6" s="112"/>
      <c r="I6" s="112"/>
      <c r="J6" s="112"/>
      <c r="K6" s="112"/>
      <c r="L6" s="112"/>
      <c r="M6" s="112"/>
      <c r="N6" s="113"/>
      <c r="O6" s="2"/>
      <c r="Y6" t="s">
        <v>2</v>
      </c>
    </row>
    <row r="7" spans="1:25" x14ac:dyDescent="0.25">
      <c r="A7" s="2"/>
      <c r="B7" s="2"/>
      <c r="C7" s="16" t="s">
        <v>13</v>
      </c>
      <c r="D7" s="12" t="s">
        <v>123</v>
      </c>
      <c r="E7" s="12" t="s">
        <v>124</v>
      </c>
      <c r="F7" s="12" t="s">
        <v>14</v>
      </c>
      <c r="G7" s="12" t="s">
        <v>17</v>
      </c>
      <c r="H7" s="12" t="s">
        <v>16</v>
      </c>
      <c r="I7" s="12" t="s">
        <v>15</v>
      </c>
      <c r="J7" s="6" t="s">
        <v>18</v>
      </c>
      <c r="K7" s="6" t="s">
        <v>21</v>
      </c>
      <c r="L7" s="6" t="s">
        <v>0</v>
      </c>
      <c r="M7" s="6" t="s">
        <v>19</v>
      </c>
      <c r="N7" s="13" t="s">
        <v>20</v>
      </c>
      <c r="O7" s="2"/>
      <c r="R7" t="s">
        <v>120</v>
      </c>
      <c r="S7" t="s">
        <v>121</v>
      </c>
    </row>
    <row r="8" spans="1:25" x14ac:dyDescent="0.25">
      <c r="A8" s="2"/>
      <c r="B8" s="2"/>
      <c r="C8" s="16"/>
      <c r="D8" s="12"/>
      <c r="E8" s="12"/>
      <c r="F8" s="12"/>
      <c r="G8" s="12"/>
      <c r="H8" s="12"/>
      <c r="I8" s="6"/>
      <c r="J8" s="6"/>
      <c r="K8" s="6"/>
      <c r="L8" s="6"/>
      <c r="M8" s="6"/>
      <c r="N8" s="13"/>
      <c r="O8" s="2"/>
      <c r="R8" t="s">
        <v>119</v>
      </c>
      <c r="S8" t="s">
        <v>122</v>
      </c>
    </row>
    <row r="9" spans="1:25" x14ac:dyDescent="0.25">
      <c r="A9" s="2"/>
      <c r="B9" s="2"/>
      <c r="C9" s="71" t="s">
        <v>130</v>
      </c>
      <c r="D9" s="72" t="s">
        <v>120</v>
      </c>
      <c r="E9" s="72" t="s">
        <v>121</v>
      </c>
      <c r="F9" s="72" t="s">
        <v>2</v>
      </c>
      <c r="G9" s="73">
        <v>29265</v>
      </c>
      <c r="H9" s="72"/>
      <c r="I9" s="72" t="s">
        <v>60</v>
      </c>
      <c r="J9" s="72" t="s">
        <v>78</v>
      </c>
      <c r="K9" s="72"/>
      <c r="L9" s="72">
        <v>67100</v>
      </c>
      <c r="M9" s="72"/>
      <c r="N9" s="75" t="s">
        <v>79</v>
      </c>
      <c r="O9" s="45"/>
      <c r="R9" t="s">
        <v>129</v>
      </c>
      <c r="S9" t="s">
        <v>129</v>
      </c>
      <c r="V9" s="11"/>
    </row>
    <row r="10" spans="1:25" x14ac:dyDescent="0.25">
      <c r="A10" s="2"/>
      <c r="B10" s="2"/>
      <c r="C10" s="12"/>
      <c r="D10" s="12"/>
      <c r="E10" s="12"/>
      <c r="F10" s="12"/>
      <c r="G10" s="12"/>
      <c r="H10" s="12"/>
      <c r="I10" s="6"/>
      <c r="J10" s="6"/>
      <c r="K10" s="6"/>
      <c r="L10" s="6"/>
      <c r="M10" s="6"/>
      <c r="N10" s="49"/>
      <c r="O10" s="2"/>
    </row>
    <row r="11" spans="1:25" ht="15" customHeight="1" x14ac:dyDescent="0.25">
      <c r="A11" s="2"/>
      <c r="B11" s="2"/>
      <c r="C11" s="17"/>
      <c r="D11" s="17"/>
      <c r="E11" s="17"/>
      <c r="F11" s="17"/>
      <c r="G11" s="17"/>
      <c r="H11" s="12"/>
      <c r="I11" s="6"/>
      <c r="J11" s="6"/>
      <c r="K11" s="6"/>
      <c r="L11" s="2"/>
      <c r="M11" s="2"/>
      <c r="N11" s="2"/>
      <c r="O11" s="2"/>
    </row>
    <row r="12" spans="1:25" ht="15" customHeight="1" x14ac:dyDescent="0.25">
      <c r="A12" s="2"/>
      <c r="B12" s="2"/>
      <c r="C12" s="108" t="s">
        <v>22</v>
      </c>
      <c r="D12" s="109"/>
      <c r="E12" s="109"/>
      <c r="F12" s="109"/>
      <c r="G12" s="109"/>
      <c r="H12" s="109"/>
      <c r="I12" s="109"/>
      <c r="J12" s="109"/>
      <c r="K12" s="109"/>
      <c r="L12" s="109"/>
      <c r="M12" s="109"/>
      <c r="N12" s="110"/>
      <c r="O12" s="2"/>
    </row>
    <row r="13" spans="1:25" ht="15" customHeight="1" x14ac:dyDescent="0.25">
      <c r="A13" s="2"/>
      <c r="B13" s="2"/>
      <c r="C13" s="111"/>
      <c r="D13" s="112"/>
      <c r="E13" s="112"/>
      <c r="F13" s="112"/>
      <c r="G13" s="112"/>
      <c r="H13" s="112"/>
      <c r="I13" s="112"/>
      <c r="J13" s="112"/>
      <c r="K13" s="112"/>
      <c r="L13" s="112"/>
      <c r="M13" s="112"/>
      <c r="N13" s="113"/>
      <c r="O13" s="2"/>
    </row>
    <row r="14" spans="1:25" ht="15" customHeight="1" x14ac:dyDescent="0.25">
      <c r="A14" s="2"/>
      <c r="B14" s="2"/>
      <c r="C14" s="16" t="s">
        <v>13</v>
      </c>
      <c r="D14" s="12"/>
      <c r="E14" s="12"/>
      <c r="F14" s="12" t="s">
        <v>14</v>
      </c>
      <c r="G14" s="12" t="s">
        <v>17</v>
      </c>
      <c r="H14" s="12" t="s">
        <v>16</v>
      </c>
      <c r="I14" s="12" t="s">
        <v>15</v>
      </c>
      <c r="J14" s="6" t="s">
        <v>18</v>
      </c>
      <c r="K14" s="6" t="s">
        <v>21</v>
      </c>
      <c r="L14" s="6" t="s">
        <v>0</v>
      </c>
      <c r="M14" s="6" t="s">
        <v>19</v>
      </c>
      <c r="N14" s="13" t="s">
        <v>20</v>
      </c>
      <c r="O14" s="2"/>
    </row>
    <row r="15" spans="1:25" x14ac:dyDescent="0.25">
      <c r="A15" s="2"/>
      <c r="B15" s="2"/>
      <c r="C15" s="16"/>
      <c r="D15" s="12"/>
      <c r="E15" s="12"/>
      <c r="F15" s="12"/>
      <c r="G15" s="12"/>
      <c r="H15" s="12"/>
      <c r="I15" s="6"/>
      <c r="J15" s="6"/>
      <c r="K15" s="6"/>
      <c r="L15" s="6"/>
      <c r="M15" s="6"/>
      <c r="N15" s="13"/>
      <c r="O15" s="2"/>
    </row>
    <row r="16" spans="1:25" x14ac:dyDescent="0.25">
      <c r="A16" s="2"/>
      <c r="B16" s="2"/>
      <c r="C16" s="71" t="s">
        <v>131</v>
      </c>
      <c r="D16" s="72" t="s">
        <v>119</v>
      </c>
      <c r="E16" s="72" t="s">
        <v>129</v>
      </c>
      <c r="F16" s="72" t="s">
        <v>2</v>
      </c>
      <c r="G16" s="73">
        <v>23240</v>
      </c>
      <c r="H16" s="72"/>
      <c r="I16" s="72" t="s">
        <v>60</v>
      </c>
      <c r="J16" s="72" t="s">
        <v>61</v>
      </c>
      <c r="K16" s="72"/>
      <c r="L16" s="72">
        <v>67035</v>
      </c>
      <c r="M16" s="72"/>
      <c r="N16" s="74"/>
      <c r="O16" s="2"/>
    </row>
    <row r="17" spans="1:15" x14ac:dyDescent="0.25">
      <c r="A17" s="2"/>
      <c r="B17" s="2"/>
      <c r="C17" s="12"/>
      <c r="D17" s="12"/>
      <c r="E17" s="12"/>
      <c r="F17" s="12"/>
      <c r="G17" s="12"/>
      <c r="H17" s="12"/>
      <c r="I17" s="6"/>
      <c r="J17" s="6"/>
      <c r="K17" s="6"/>
      <c r="L17" s="6"/>
      <c r="M17" s="6"/>
      <c r="N17" s="6"/>
      <c r="O17" s="2"/>
    </row>
    <row r="18" spans="1:15" ht="17.25" x14ac:dyDescent="0.25">
      <c r="A18" s="2"/>
      <c r="B18" s="2"/>
      <c r="C18" s="18"/>
      <c r="D18" s="18"/>
      <c r="E18" s="18"/>
      <c r="F18" s="18"/>
      <c r="G18" s="18"/>
      <c r="H18" s="7"/>
      <c r="I18" s="2"/>
      <c r="J18" s="2"/>
      <c r="K18" s="2"/>
      <c r="L18" s="2"/>
      <c r="M18" s="2"/>
      <c r="N18" s="2"/>
      <c r="O18" s="2"/>
    </row>
    <row r="19" spans="1:15" ht="15" customHeight="1" x14ac:dyDescent="0.25">
      <c r="A19" s="2"/>
      <c r="B19" s="2"/>
      <c r="C19" s="108" t="s">
        <v>23</v>
      </c>
      <c r="D19" s="109"/>
      <c r="E19" s="109"/>
      <c r="F19" s="109"/>
      <c r="G19" s="109"/>
      <c r="H19" s="109"/>
      <c r="I19" s="109"/>
      <c r="J19" s="109"/>
      <c r="K19" s="109"/>
      <c r="L19" s="109"/>
      <c r="M19" s="109"/>
      <c r="N19" s="110"/>
      <c r="O19" s="2"/>
    </row>
    <row r="20" spans="1:15" x14ac:dyDescent="0.25">
      <c r="A20" s="2"/>
      <c r="B20" s="2"/>
      <c r="C20" s="111"/>
      <c r="D20" s="112"/>
      <c r="E20" s="112"/>
      <c r="F20" s="112"/>
      <c r="G20" s="112"/>
      <c r="H20" s="112"/>
      <c r="I20" s="112"/>
      <c r="J20" s="112"/>
      <c r="K20" s="112"/>
      <c r="L20" s="112"/>
      <c r="M20" s="112"/>
      <c r="N20" s="113"/>
      <c r="O20" s="2"/>
    </row>
    <row r="21" spans="1:15" x14ac:dyDescent="0.25">
      <c r="A21" s="2"/>
      <c r="B21" s="2"/>
      <c r="C21" s="16" t="s">
        <v>13</v>
      </c>
      <c r="D21" s="12"/>
      <c r="E21" s="12"/>
      <c r="F21" s="12" t="s">
        <v>14</v>
      </c>
      <c r="G21" s="12" t="s">
        <v>17</v>
      </c>
      <c r="H21" s="12" t="s">
        <v>16</v>
      </c>
      <c r="I21" s="12" t="s">
        <v>15</v>
      </c>
      <c r="J21" s="6" t="s">
        <v>18</v>
      </c>
      <c r="K21" s="6" t="s">
        <v>21</v>
      </c>
      <c r="L21" s="6" t="s">
        <v>0</v>
      </c>
      <c r="M21" s="6" t="s">
        <v>19</v>
      </c>
      <c r="N21" s="13" t="s">
        <v>20</v>
      </c>
      <c r="O21" s="2"/>
    </row>
    <row r="22" spans="1:15" x14ac:dyDescent="0.25">
      <c r="A22" s="2"/>
      <c r="B22" s="2"/>
      <c r="C22" s="16"/>
      <c r="D22" s="12"/>
      <c r="E22" s="12"/>
      <c r="F22" s="12"/>
      <c r="G22" s="12"/>
      <c r="H22" s="12"/>
      <c r="I22" s="6"/>
      <c r="J22" s="6"/>
      <c r="K22" s="6"/>
      <c r="L22" s="6"/>
      <c r="M22" s="6"/>
      <c r="N22" s="13"/>
      <c r="O22" s="2"/>
    </row>
    <row r="23" spans="1:15" x14ac:dyDescent="0.25">
      <c r="A23" s="2"/>
      <c r="B23" s="2"/>
      <c r="C23" s="71" t="s">
        <v>132</v>
      </c>
      <c r="D23" s="72" t="s">
        <v>129</v>
      </c>
      <c r="E23" s="72" t="s">
        <v>121</v>
      </c>
      <c r="F23" s="72" t="s">
        <v>1</v>
      </c>
      <c r="G23" s="73">
        <v>30600</v>
      </c>
      <c r="H23" s="72"/>
      <c r="I23" s="72" t="s">
        <v>60</v>
      </c>
      <c r="J23" s="72" t="s">
        <v>62</v>
      </c>
      <c r="K23" s="72"/>
      <c r="L23" s="72">
        <v>67043</v>
      </c>
      <c r="M23" s="72"/>
      <c r="N23" s="74"/>
      <c r="O23" s="2"/>
    </row>
    <row r="24" spans="1:15" x14ac:dyDescent="0.25">
      <c r="A24" s="2"/>
      <c r="B24" s="6"/>
      <c r="C24" s="12"/>
      <c r="D24" s="12"/>
      <c r="E24" s="12"/>
      <c r="F24" s="12"/>
      <c r="G24" s="12"/>
      <c r="H24" s="12"/>
      <c r="I24" s="6"/>
      <c r="J24" s="6"/>
      <c r="K24" s="6"/>
      <c r="L24" s="6"/>
      <c r="M24" s="6"/>
      <c r="N24" s="6"/>
      <c r="O24" s="6"/>
    </row>
    <row r="25" spans="1:15" ht="15" customHeight="1" x14ac:dyDescent="0.25">
      <c r="A25" s="2"/>
      <c r="B25" s="2"/>
      <c r="C25" s="18"/>
      <c r="D25" s="18"/>
      <c r="E25" s="18"/>
      <c r="F25" s="18"/>
      <c r="G25" s="18"/>
      <c r="H25" s="7"/>
      <c r="I25" s="2"/>
      <c r="J25" s="2"/>
      <c r="K25" s="2"/>
      <c r="L25" s="2"/>
      <c r="M25" s="2"/>
      <c r="N25" s="2"/>
      <c r="O25" s="2"/>
    </row>
    <row r="26" spans="1:15" x14ac:dyDescent="0.25">
      <c r="A26" s="2"/>
      <c r="B26" s="2"/>
      <c r="C26" s="108" t="s">
        <v>24</v>
      </c>
      <c r="D26" s="109"/>
      <c r="E26" s="109"/>
      <c r="F26" s="109"/>
      <c r="G26" s="109"/>
      <c r="H26" s="109"/>
      <c r="I26" s="109"/>
      <c r="J26" s="109"/>
      <c r="K26" s="109"/>
      <c r="L26" s="109"/>
      <c r="M26" s="109"/>
      <c r="N26" s="110"/>
      <c r="O26" s="2"/>
    </row>
    <row r="27" spans="1:15" x14ac:dyDescent="0.25">
      <c r="A27" s="2"/>
      <c r="B27" s="2"/>
      <c r="C27" s="111"/>
      <c r="D27" s="112"/>
      <c r="E27" s="112"/>
      <c r="F27" s="112"/>
      <c r="G27" s="112"/>
      <c r="H27" s="112"/>
      <c r="I27" s="112"/>
      <c r="J27" s="112"/>
      <c r="K27" s="112"/>
      <c r="L27" s="112"/>
      <c r="M27" s="112"/>
      <c r="N27" s="113"/>
      <c r="O27" s="2"/>
    </row>
    <row r="28" spans="1:15" x14ac:dyDescent="0.25">
      <c r="A28" s="2"/>
      <c r="B28" s="2"/>
      <c r="C28" s="16" t="s">
        <v>13</v>
      </c>
      <c r="D28" s="12"/>
      <c r="E28" s="12"/>
      <c r="F28" s="12" t="s">
        <v>14</v>
      </c>
      <c r="G28" s="12" t="s">
        <v>17</v>
      </c>
      <c r="H28" s="12" t="s">
        <v>16</v>
      </c>
      <c r="I28" s="12" t="s">
        <v>15</v>
      </c>
      <c r="J28" s="6" t="s">
        <v>18</v>
      </c>
      <c r="K28" s="6" t="s">
        <v>21</v>
      </c>
      <c r="L28" s="6" t="s">
        <v>0</v>
      </c>
      <c r="M28" s="6" t="s">
        <v>19</v>
      </c>
      <c r="N28" s="13" t="s">
        <v>20</v>
      </c>
      <c r="O28" s="2"/>
    </row>
    <row r="29" spans="1:15" x14ac:dyDescent="0.25">
      <c r="A29" s="2"/>
      <c r="B29" s="2"/>
      <c r="C29" s="19"/>
      <c r="D29" s="14"/>
      <c r="E29" s="14"/>
      <c r="F29" s="14"/>
      <c r="G29" s="14"/>
      <c r="H29" s="14"/>
      <c r="I29" s="20"/>
      <c r="J29" s="20"/>
      <c r="K29" s="20"/>
      <c r="L29" s="20"/>
      <c r="M29" s="20"/>
      <c r="N29" s="21"/>
      <c r="O29" s="2"/>
    </row>
    <row r="30" spans="1:15" x14ac:dyDescent="0.25">
      <c r="A30" s="2"/>
      <c r="B30" s="2"/>
      <c r="C30" s="76" t="s">
        <v>133</v>
      </c>
      <c r="D30" s="72" t="s">
        <v>129</v>
      </c>
      <c r="E30" s="72" t="s">
        <v>122</v>
      </c>
      <c r="F30" s="77" t="s">
        <v>2</v>
      </c>
      <c r="G30" s="78">
        <v>30554</v>
      </c>
      <c r="H30" s="77"/>
      <c r="I30" s="77" t="s">
        <v>60</v>
      </c>
      <c r="J30" s="77" t="s">
        <v>63</v>
      </c>
      <c r="K30" s="77"/>
      <c r="L30" s="77">
        <v>67100</v>
      </c>
      <c r="M30" s="77"/>
      <c r="N30" s="74"/>
      <c r="O30" s="2"/>
    </row>
    <row r="31" spans="1:15" x14ac:dyDescent="0.25">
      <c r="A31" s="2"/>
      <c r="B31" s="2"/>
      <c r="C31" s="2"/>
      <c r="D31" s="2"/>
      <c r="E31" s="2"/>
      <c r="F31" s="2"/>
      <c r="G31" s="2"/>
      <c r="H31" s="2"/>
      <c r="I31" s="2"/>
      <c r="J31" s="2"/>
      <c r="K31" s="2"/>
      <c r="L31" s="2"/>
      <c r="M31" s="2"/>
      <c r="N31" s="2"/>
      <c r="O31" s="2"/>
    </row>
    <row r="32" spans="1:15" x14ac:dyDescent="0.25">
      <c r="A32" s="2"/>
      <c r="B32" s="2"/>
      <c r="C32" s="2"/>
      <c r="D32" s="2"/>
      <c r="E32" s="2"/>
      <c r="F32" s="2"/>
      <c r="G32" s="2"/>
      <c r="H32" s="2"/>
      <c r="I32" s="2"/>
      <c r="J32" s="2"/>
      <c r="K32" s="2"/>
      <c r="L32" s="2"/>
      <c r="M32" s="2"/>
      <c r="N32" s="2"/>
      <c r="O32" s="2"/>
    </row>
    <row r="33" spans="3:14" x14ac:dyDescent="0.25">
      <c r="C33" s="108" t="s">
        <v>33</v>
      </c>
      <c r="D33" s="109"/>
      <c r="E33" s="109"/>
      <c r="F33" s="109"/>
      <c r="G33" s="109"/>
      <c r="H33" s="109"/>
      <c r="I33" s="109"/>
      <c r="J33" s="109"/>
      <c r="K33" s="109"/>
      <c r="L33" s="109"/>
      <c r="M33" s="109"/>
      <c r="N33" s="110"/>
    </row>
    <row r="34" spans="3:14" x14ac:dyDescent="0.25">
      <c r="C34" s="111"/>
      <c r="D34" s="112"/>
      <c r="E34" s="112"/>
      <c r="F34" s="112"/>
      <c r="G34" s="112"/>
      <c r="H34" s="112"/>
      <c r="I34" s="112"/>
      <c r="J34" s="112"/>
      <c r="K34" s="112"/>
      <c r="L34" s="112"/>
      <c r="M34" s="112"/>
      <c r="N34" s="113"/>
    </row>
    <row r="35" spans="3:14" x14ac:dyDescent="0.25">
      <c r="C35" s="16" t="s">
        <v>13</v>
      </c>
      <c r="D35" s="12"/>
      <c r="E35" s="12"/>
      <c r="F35" s="12" t="s">
        <v>14</v>
      </c>
      <c r="G35" s="12" t="s">
        <v>17</v>
      </c>
      <c r="H35" s="12" t="s">
        <v>16</v>
      </c>
      <c r="I35" s="12" t="s">
        <v>15</v>
      </c>
      <c r="J35" s="6" t="s">
        <v>18</v>
      </c>
      <c r="K35" s="6" t="s">
        <v>21</v>
      </c>
      <c r="L35" s="6" t="s">
        <v>0</v>
      </c>
      <c r="M35" s="6" t="s">
        <v>19</v>
      </c>
      <c r="N35" s="13" t="s">
        <v>20</v>
      </c>
    </row>
    <row r="36" spans="3:14" x14ac:dyDescent="0.25">
      <c r="C36" s="16"/>
      <c r="D36" s="12"/>
      <c r="E36" s="12"/>
      <c r="F36" s="12"/>
      <c r="G36" s="12"/>
      <c r="H36" s="12"/>
      <c r="I36" s="6"/>
      <c r="J36" s="6"/>
      <c r="K36" s="6"/>
      <c r="L36" s="6"/>
      <c r="M36" s="6"/>
      <c r="N36" s="13"/>
    </row>
    <row r="37" spans="3:14" x14ac:dyDescent="0.25">
      <c r="C37" s="71" t="s">
        <v>134</v>
      </c>
      <c r="D37" s="72" t="s">
        <v>120</v>
      </c>
      <c r="E37" s="72" t="s">
        <v>121</v>
      </c>
      <c r="F37" s="72" t="s">
        <v>1</v>
      </c>
      <c r="G37" s="73">
        <v>26070</v>
      </c>
      <c r="H37" s="72"/>
      <c r="I37" s="72" t="s">
        <v>60</v>
      </c>
      <c r="J37" s="72" t="s">
        <v>63</v>
      </c>
      <c r="K37" s="72"/>
      <c r="L37" s="72">
        <v>67100</v>
      </c>
      <c r="M37" s="72"/>
      <c r="N37" s="74"/>
    </row>
    <row r="38" spans="3:14" x14ac:dyDescent="0.25">
      <c r="C38" s="12"/>
      <c r="D38" s="12"/>
      <c r="E38" s="12"/>
      <c r="F38" s="12"/>
      <c r="G38" s="12"/>
      <c r="H38" s="12"/>
      <c r="I38" s="6"/>
      <c r="J38" s="6"/>
      <c r="K38" s="6"/>
      <c r="L38" s="6"/>
      <c r="M38" s="6"/>
      <c r="N38" s="6"/>
    </row>
    <row r="39" spans="3:14" ht="17.25" x14ac:dyDescent="0.25">
      <c r="C39" s="17"/>
      <c r="D39" s="17"/>
      <c r="E39" s="17"/>
      <c r="F39" s="17"/>
      <c r="G39" s="17"/>
      <c r="H39" s="12"/>
      <c r="I39" s="6"/>
      <c r="J39" s="6"/>
      <c r="K39" s="6"/>
      <c r="L39" s="2"/>
      <c r="M39" s="2"/>
      <c r="N39" s="2"/>
    </row>
    <row r="40" spans="3:14" x14ac:dyDescent="0.25">
      <c r="C40" s="108" t="s">
        <v>34</v>
      </c>
      <c r="D40" s="109"/>
      <c r="E40" s="109"/>
      <c r="F40" s="109"/>
      <c r="G40" s="109"/>
      <c r="H40" s="109"/>
      <c r="I40" s="109"/>
      <c r="J40" s="109"/>
      <c r="K40" s="109"/>
      <c r="L40" s="109"/>
      <c r="M40" s="109"/>
      <c r="N40" s="110"/>
    </row>
    <row r="41" spans="3:14" x14ac:dyDescent="0.25">
      <c r="C41" s="111"/>
      <c r="D41" s="112"/>
      <c r="E41" s="112"/>
      <c r="F41" s="112"/>
      <c r="G41" s="112"/>
      <c r="H41" s="112"/>
      <c r="I41" s="112"/>
      <c r="J41" s="112"/>
      <c r="K41" s="112"/>
      <c r="L41" s="112"/>
      <c r="M41" s="112"/>
      <c r="N41" s="113"/>
    </row>
    <row r="42" spans="3:14" x14ac:dyDescent="0.25">
      <c r="C42" s="16" t="s">
        <v>13</v>
      </c>
      <c r="D42" s="12"/>
      <c r="E42" s="12"/>
      <c r="F42" s="12" t="s">
        <v>14</v>
      </c>
      <c r="G42" s="12" t="s">
        <v>17</v>
      </c>
      <c r="H42" s="12" t="s">
        <v>16</v>
      </c>
      <c r="I42" s="12" t="s">
        <v>15</v>
      </c>
      <c r="J42" s="6" t="s">
        <v>18</v>
      </c>
      <c r="K42" s="6" t="s">
        <v>21</v>
      </c>
      <c r="L42" s="6" t="s">
        <v>0</v>
      </c>
      <c r="M42" s="6" t="s">
        <v>19</v>
      </c>
      <c r="N42" s="13" t="s">
        <v>20</v>
      </c>
    </row>
    <row r="43" spans="3:14" x14ac:dyDescent="0.25">
      <c r="C43" s="16"/>
      <c r="D43" s="12"/>
      <c r="E43" s="12"/>
      <c r="F43" s="12"/>
      <c r="G43" s="12"/>
      <c r="H43" s="12"/>
      <c r="I43" s="6"/>
      <c r="J43" s="6"/>
      <c r="K43" s="6"/>
      <c r="L43" s="6"/>
      <c r="M43" s="6"/>
      <c r="N43" s="13"/>
    </row>
    <row r="44" spans="3:14" x14ac:dyDescent="0.25">
      <c r="C44" s="71" t="s">
        <v>135</v>
      </c>
      <c r="D44" s="72" t="s">
        <v>129</v>
      </c>
      <c r="E44" s="72" t="s">
        <v>129</v>
      </c>
      <c r="F44" s="72" t="s">
        <v>1</v>
      </c>
      <c r="G44" s="73">
        <v>30629</v>
      </c>
      <c r="H44" s="72"/>
      <c r="I44" s="72" t="s">
        <v>60</v>
      </c>
      <c r="J44" s="72" t="s">
        <v>65</v>
      </c>
      <c r="K44" s="72"/>
      <c r="L44" s="72">
        <v>67035</v>
      </c>
      <c r="M44" s="72"/>
      <c r="N44" s="74"/>
    </row>
    <row r="45" spans="3:14" x14ac:dyDescent="0.25">
      <c r="C45" s="12"/>
      <c r="D45" s="12"/>
      <c r="E45" s="12"/>
      <c r="F45" s="12"/>
      <c r="G45" s="12"/>
      <c r="H45" s="12"/>
      <c r="I45" s="6"/>
      <c r="J45" s="6"/>
      <c r="K45" s="6"/>
      <c r="L45" s="6"/>
      <c r="M45" s="6"/>
      <c r="N45" s="6"/>
    </row>
    <row r="46" spans="3:14" ht="17.25" x14ac:dyDescent="0.25">
      <c r="C46" s="18"/>
      <c r="D46" s="18"/>
      <c r="E46" s="18"/>
      <c r="F46" s="18"/>
      <c r="G46" s="18"/>
      <c r="H46" s="7"/>
      <c r="I46" s="2"/>
      <c r="J46" s="2"/>
      <c r="K46" s="2"/>
      <c r="L46" s="2"/>
      <c r="M46" s="2"/>
      <c r="N46" s="2"/>
    </row>
    <row r="47" spans="3:14" x14ac:dyDescent="0.25">
      <c r="C47" s="108" t="s">
        <v>35</v>
      </c>
      <c r="D47" s="109"/>
      <c r="E47" s="109"/>
      <c r="F47" s="109"/>
      <c r="G47" s="109"/>
      <c r="H47" s="109"/>
      <c r="I47" s="109"/>
      <c r="J47" s="109"/>
      <c r="K47" s="109"/>
      <c r="L47" s="109"/>
      <c r="M47" s="109"/>
      <c r="N47" s="110"/>
    </row>
    <row r="48" spans="3:14" x14ac:dyDescent="0.25">
      <c r="C48" s="111"/>
      <c r="D48" s="112"/>
      <c r="E48" s="112"/>
      <c r="F48" s="112"/>
      <c r="G48" s="112"/>
      <c r="H48" s="112"/>
      <c r="I48" s="112"/>
      <c r="J48" s="112"/>
      <c r="K48" s="112"/>
      <c r="L48" s="112"/>
      <c r="M48" s="112"/>
      <c r="N48" s="113"/>
    </row>
    <row r="49" spans="3:14" x14ac:dyDescent="0.25">
      <c r="C49" s="16" t="s">
        <v>13</v>
      </c>
      <c r="D49" s="12"/>
      <c r="E49" s="12"/>
      <c r="F49" s="12" t="s">
        <v>14</v>
      </c>
      <c r="G49" s="12" t="s">
        <v>17</v>
      </c>
      <c r="H49" s="12" t="s">
        <v>16</v>
      </c>
      <c r="I49" s="12" t="s">
        <v>15</v>
      </c>
      <c r="J49" s="6" t="s">
        <v>18</v>
      </c>
      <c r="K49" s="6" t="s">
        <v>21</v>
      </c>
      <c r="L49" s="6" t="s">
        <v>0</v>
      </c>
      <c r="M49" s="6" t="s">
        <v>19</v>
      </c>
      <c r="N49" s="13" t="s">
        <v>20</v>
      </c>
    </row>
    <row r="50" spans="3:14" x14ac:dyDescent="0.25">
      <c r="C50" s="16"/>
      <c r="D50" s="12"/>
      <c r="E50" s="12"/>
      <c r="F50" s="12"/>
      <c r="G50" s="12"/>
      <c r="H50" s="12"/>
      <c r="I50" s="6"/>
      <c r="J50" s="6"/>
      <c r="K50" s="6"/>
      <c r="L50" s="6"/>
      <c r="M50" s="6"/>
      <c r="N50" s="13"/>
    </row>
    <row r="51" spans="3:14" x14ac:dyDescent="0.25">
      <c r="C51" s="71" t="s">
        <v>136</v>
      </c>
      <c r="D51" s="72" t="s">
        <v>119</v>
      </c>
      <c r="E51" s="72" t="s">
        <v>121</v>
      </c>
      <c r="F51" s="72" t="s">
        <v>2</v>
      </c>
      <c r="G51" s="73">
        <v>31786</v>
      </c>
      <c r="H51" s="72"/>
      <c r="I51" s="72" t="s">
        <v>60</v>
      </c>
      <c r="J51" s="72" t="s">
        <v>64</v>
      </c>
      <c r="K51" s="72"/>
      <c r="L51" s="72">
        <v>67050</v>
      </c>
      <c r="M51" s="72"/>
      <c r="N51" s="74"/>
    </row>
    <row r="52" spans="3:14" x14ac:dyDescent="0.25">
      <c r="C52" s="12"/>
      <c r="D52" s="12"/>
      <c r="E52" s="12"/>
      <c r="F52" s="12"/>
      <c r="G52" s="12"/>
      <c r="H52" s="12"/>
      <c r="I52" s="6"/>
      <c r="J52" s="6"/>
      <c r="K52" s="6"/>
      <c r="L52" s="6"/>
      <c r="M52" s="6"/>
      <c r="N52" s="6"/>
    </row>
    <row r="53" spans="3:14" ht="17.25" x14ac:dyDescent="0.25">
      <c r="C53" s="18"/>
      <c r="D53" s="18"/>
      <c r="E53" s="18"/>
      <c r="F53" s="18"/>
      <c r="G53" s="18"/>
      <c r="H53" s="7"/>
      <c r="I53" s="2"/>
      <c r="J53" s="2"/>
      <c r="K53" s="2"/>
      <c r="L53" s="2"/>
      <c r="M53" s="2"/>
      <c r="N53" s="2"/>
    </row>
    <row r="54" spans="3:14" x14ac:dyDescent="0.25">
      <c r="C54" s="108" t="s">
        <v>36</v>
      </c>
      <c r="D54" s="109"/>
      <c r="E54" s="109"/>
      <c r="F54" s="109"/>
      <c r="G54" s="109"/>
      <c r="H54" s="109"/>
      <c r="I54" s="109"/>
      <c r="J54" s="109"/>
      <c r="K54" s="109"/>
      <c r="L54" s="109"/>
      <c r="M54" s="109"/>
      <c r="N54" s="110"/>
    </row>
    <row r="55" spans="3:14" x14ac:dyDescent="0.25">
      <c r="C55" s="111"/>
      <c r="D55" s="112"/>
      <c r="E55" s="112"/>
      <c r="F55" s="112"/>
      <c r="G55" s="112"/>
      <c r="H55" s="112"/>
      <c r="I55" s="112"/>
      <c r="J55" s="112"/>
      <c r="K55" s="112"/>
      <c r="L55" s="112"/>
      <c r="M55" s="112"/>
      <c r="N55" s="113"/>
    </row>
    <row r="56" spans="3:14" x14ac:dyDescent="0.25">
      <c r="C56" s="16" t="s">
        <v>13</v>
      </c>
      <c r="D56" s="12"/>
      <c r="E56" s="12"/>
      <c r="F56" s="12" t="s">
        <v>14</v>
      </c>
      <c r="G56" s="12" t="s">
        <v>17</v>
      </c>
      <c r="H56" s="12" t="s">
        <v>16</v>
      </c>
      <c r="I56" s="12" t="s">
        <v>15</v>
      </c>
      <c r="J56" s="6" t="s">
        <v>18</v>
      </c>
      <c r="K56" s="6" t="s">
        <v>21</v>
      </c>
      <c r="L56" s="6" t="s">
        <v>0</v>
      </c>
      <c r="M56" s="6" t="s">
        <v>19</v>
      </c>
      <c r="N56" s="13" t="s">
        <v>20</v>
      </c>
    </row>
    <row r="57" spans="3:14" x14ac:dyDescent="0.25">
      <c r="C57" s="19"/>
      <c r="D57" s="14"/>
      <c r="E57" s="14"/>
      <c r="F57" s="14"/>
      <c r="G57" s="14"/>
      <c r="H57" s="14"/>
      <c r="I57" s="20"/>
      <c r="J57" s="20"/>
      <c r="K57" s="20"/>
      <c r="L57" s="20"/>
      <c r="M57" s="20"/>
      <c r="N57" s="21"/>
    </row>
    <row r="58" spans="3:14" x14ac:dyDescent="0.25">
      <c r="C58" s="71" t="s">
        <v>137</v>
      </c>
      <c r="D58" s="72" t="s">
        <v>119</v>
      </c>
      <c r="E58" s="72" t="s">
        <v>122</v>
      </c>
      <c r="F58" s="72" t="s">
        <v>1</v>
      </c>
      <c r="G58" s="73"/>
      <c r="H58" s="72"/>
      <c r="I58" s="72" t="s">
        <v>60</v>
      </c>
      <c r="J58" s="72" t="s">
        <v>138</v>
      </c>
      <c r="K58" s="72"/>
      <c r="L58" s="72"/>
      <c r="M58" s="72"/>
      <c r="N58" s="74"/>
    </row>
  </sheetData>
  <mergeCells count="8">
    <mergeCell ref="C40:N41"/>
    <mergeCell ref="C47:N48"/>
    <mergeCell ref="C54:N55"/>
    <mergeCell ref="C26:N27"/>
    <mergeCell ref="C5:N6"/>
    <mergeCell ref="C12:N13"/>
    <mergeCell ref="C19:N20"/>
    <mergeCell ref="C33:N34"/>
  </mergeCells>
  <conditionalFormatting sqref="C16:N16">
    <cfRule type="expression" dxfId="1113" priority="16">
      <formula>$F$16="M"</formula>
    </cfRule>
  </conditionalFormatting>
  <conditionalFormatting sqref="C9:N9">
    <cfRule type="expression" dxfId="1112" priority="15">
      <formula>$F$9="M"</formula>
    </cfRule>
  </conditionalFormatting>
  <conditionalFormatting sqref="C23:N23">
    <cfRule type="expression" dxfId="1111" priority="7">
      <formula>$F$23="M"</formula>
    </cfRule>
  </conditionalFormatting>
  <conditionalFormatting sqref="C30:N30">
    <cfRule type="expression" dxfId="1110" priority="6">
      <formula>$F$30="M"</formula>
    </cfRule>
  </conditionalFormatting>
  <conditionalFormatting sqref="C37:N37">
    <cfRule type="expression" dxfId="1109" priority="5">
      <formula>$F$37="M"</formula>
    </cfRule>
  </conditionalFormatting>
  <conditionalFormatting sqref="C44:N44">
    <cfRule type="expression" dxfId="1108" priority="3">
      <formula>$F$44="M"</formula>
    </cfRule>
  </conditionalFormatting>
  <conditionalFormatting sqref="C51:N51">
    <cfRule type="expression" dxfId="1107" priority="2">
      <formula>$F$51="M"</formula>
    </cfRule>
  </conditionalFormatting>
  <conditionalFormatting sqref="C58:N58">
    <cfRule type="expression" dxfId="1106" priority="1">
      <formula>$F$58="M"</formula>
    </cfRule>
  </conditionalFormatting>
  <dataValidations disablePrompts="1" count="4">
    <dataValidation type="list" allowBlank="1" showInputMessage="1" showErrorMessage="1" sqref="F9 F23 F30 F16 V6 F37 F44 F51 F58">
      <formula1>$Y$5:$Y$6</formula1>
    </dataValidation>
    <dataValidation type="list" allowBlank="1" showInputMessage="1" showErrorMessage="1" sqref="E16">
      <formula1>$S$7:$S$9</formula1>
    </dataValidation>
    <dataValidation type="list" allowBlank="1" showInputMessage="1" showErrorMessage="1" sqref="E9 E23 E30 E37 E44 E51 E58">
      <formula1>$S$7:$S$9</formula1>
    </dataValidation>
    <dataValidation type="list" allowBlank="1" showInputMessage="1" showErrorMessage="1" sqref="D9 D23 D30 D37 D44 D51 D58 D16">
      <formula1>$R$7:$R$9</formula1>
    </dataValidation>
  </dataValidations>
  <printOptions horizontalCentered="1"/>
  <pageMargins left="0.70866141732283472" right="0.70866141732283472" top="0.74803149606299213" bottom="0.74803149606299213" header="0.31496062992125984" footer="0.31496062992125984"/>
  <pageSetup paperSize="8" scale="36" orientation="portrait" horizontalDpi="300" r:id="rId1"/>
  <headerFooter>
    <oddFooter xml:space="preserve">&amp;L&amp;35&amp;K03+000     C.P.T. &amp;R&amp;30&amp;K03+000INAIL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267"/>
  <sheetViews>
    <sheetView view="pageLayout" topLeftCell="A30" zoomScaleNormal="80" workbookViewId="0">
      <selection activeCell="E42" sqref="E42"/>
    </sheetView>
  </sheetViews>
  <sheetFormatPr defaultRowHeight="15" x14ac:dyDescent="0.25"/>
  <cols>
    <col min="1" max="1" width="9" customWidth="1"/>
    <col min="2" max="2" width="40.7109375" customWidth="1"/>
    <col min="3" max="3" width="15" customWidth="1"/>
    <col min="4" max="4" width="18.5703125" customWidth="1"/>
    <col min="5" max="5" width="10.7109375" customWidth="1"/>
    <col min="6" max="6" width="21.5703125" customWidth="1"/>
    <col min="7" max="7" width="13.5703125" customWidth="1"/>
    <col min="8" max="8" width="23.85546875" customWidth="1"/>
    <col min="9" max="9" width="14.140625" customWidth="1"/>
    <col min="10" max="10" width="14.85546875" customWidth="1"/>
    <col min="12" max="12" width="9.140625" customWidth="1"/>
  </cols>
  <sheetData>
    <row r="1" spans="1:12" ht="15" customHeight="1" x14ac:dyDescent="0.25">
      <c r="B1" s="106" t="s">
        <v>31</v>
      </c>
      <c r="C1" s="106"/>
      <c r="D1" s="107" t="s">
        <v>32</v>
      </c>
      <c r="E1" s="107"/>
      <c r="F1" s="107"/>
      <c r="G1" s="101" t="s">
        <v>26</v>
      </c>
      <c r="H1" s="101"/>
    </row>
    <row r="2" spans="1:12" ht="15" customHeight="1" x14ac:dyDescent="0.25">
      <c r="B2" s="106"/>
      <c r="C2" s="106"/>
      <c r="D2" s="107"/>
      <c r="E2" s="107"/>
      <c r="F2" s="107"/>
      <c r="G2" s="101"/>
      <c r="H2" s="101"/>
    </row>
    <row r="3" spans="1:12" ht="15" customHeight="1" x14ac:dyDescent="0.25">
      <c r="B3" s="106"/>
      <c r="C3" s="106"/>
      <c r="D3" s="107"/>
      <c r="E3" s="107"/>
      <c r="F3" s="107"/>
      <c r="G3" s="101"/>
      <c r="H3" s="101"/>
    </row>
    <row r="4" spans="1:12" ht="15" customHeight="1" x14ac:dyDescent="0.25">
      <c r="B4" s="106"/>
      <c r="C4" s="106"/>
      <c r="D4" s="107"/>
      <c r="E4" s="107"/>
      <c r="F4" s="107"/>
      <c r="G4" s="101"/>
      <c r="H4" s="101"/>
    </row>
    <row r="5" spans="1:12" ht="15" customHeight="1" x14ac:dyDescent="0.25">
      <c r="B5" s="106"/>
      <c r="C5" s="106"/>
      <c r="D5" s="107"/>
      <c r="E5" s="107"/>
      <c r="F5" s="107"/>
      <c r="G5" s="34">
        <f ca="1">TODAY()</f>
        <v>42412</v>
      </c>
      <c r="H5" s="34"/>
    </row>
    <row r="6" spans="1:12" ht="15" customHeight="1" x14ac:dyDescent="0.25">
      <c r="B6" s="69"/>
      <c r="C6" s="69"/>
      <c r="D6" s="69"/>
      <c r="E6" s="69"/>
      <c r="F6" s="69"/>
      <c r="G6" s="11"/>
      <c r="H6" s="9"/>
      <c r="I6" s="11"/>
    </row>
    <row r="7" spans="1:12" ht="15" customHeight="1" x14ac:dyDescent="0.25">
      <c r="B7" s="116" t="str">
        <f>anagrafica!C9</f>
        <v>Lavoratore 1</v>
      </c>
      <c r="C7" s="116"/>
      <c r="D7" s="116"/>
      <c r="E7" s="116"/>
      <c r="F7" s="116"/>
      <c r="G7" s="70" t="s">
        <v>125</v>
      </c>
      <c r="H7" s="35" t="s">
        <v>126</v>
      </c>
    </row>
    <row r="8" spans="1:12" ht="15" customHeight="1" x14ac:dyDescent="0.25">
      <c r="B8" s="116"/>
      <c r="C8" s="116"/>
      <c r="D8" s="116"/>
      <c r="E8" s="116"/>
      <c r="F8" s="116"/>
      <c r="G8" s="117" t="str">
        <f>anagrafica!D9</f>
        <v>dirigente</v>
      </c>
      <c r="H8" s="119" t="str">
        <f>anagrafica!E9</f>
        <v>lavoratore (RLS)</v>
      </c>
      <c r="L8" s="2" t="s">
        <v>8</v>
      </c>
    </row>
    <row r="9" spans="1:12" ht="15" customHeight="1" thickBot="1" x14ac:dyDescent="0.3">
      <c r="B9" s="31"/>
      <c r="C9" s="31"/>
      <c r="D9" s="31"/>
      <c r="E9" s="31"/>
      <c r="F9" s="31"/>
      <c r="G9" s="118"/>
      <c r="H9" s="120"/>
      <c r="J9" s="2"/>
    </row>
    <row r="10" spans="1:12" ht="30.75" thickBot="1" x14ac:dyDescent="0.3">
      <c r="B10" s="29" t="s">
        <v>3</v>
      </c>
      <c r="C10" s="30" t="s">
        <v>4</v>
      </c>
      <c r="D10" s="115" t="s">
        <v>9</v>
      </c>
      <c r="E10" s="115"/>
      <c r="F10" s="30" t="s">
        <v>5</v>
      </c>
      <c r="G10" s="30" t="s">
        <v>11</v>
      </c>
      <c r="H10" s="30" t="s">
        <v>30</v>
      </c>
      <c r="K10" s="2"/>
      <c r="L10" s="2"/>
    </row>
    <row r="11" spans="1:12" ht="30" customHeight="1" thickBot="1" x14ac:dyDescent="0.3">
      <c r="C11" s="32" t="s">
        <v>28</v>
      </c>
      <c r="D11" s="23" t="s">
        <v>27</v>
      </c>
      <c r="E11" s="23" t="s">
        <v>10</v>
      </c>
      <c r="F11" s="4"/>
      <c r="G11" s="1"/>
      <c r="H11" s="6"/>
    </row>
    <row r="12" spans="1:12" ht="30" customHeight="1" thickBot="1" x14ac:dyDescent="0.3">
      <c r="A12" s="121" t="s">
        <v>127</v>
      </c>
      <c r="B12" s="27" t="s">
        <v>85</v>
      </c>
      <c r="C12" s="26"/>
      <c r="D12" s="24" t="s">
        <v>7</v>
      </c>
      <c r="E12" s="22">
        <v>0</v>
      </c>
      <c r="F12" s="3" t="str">
        <f t="shared" ref="F12" si="0">IF(OR(C12="",C12="non serve"),"non serve",IF(D12="permanente","non scade",EDATE(C12, D12*12+E12)))</f>
        <v>non serve</v>
      </c>
      <c r="G12" s="33" t="str">
        <f t="shared" ref="G12:G20" si="1">IF(F12="non scade","ok",IF(F12="non serve","ok",IF(F12&gt;$G$5,IF(F12&gt;$G$5+45,"ok","in scadenza"),"scaduto")))</f>
        <v>ok</v>
      </c>
      <c r="H12" s="5" t="str">
        <f t="shared" ref="H12:H40" si="2">IF(OR(C12="",C12="non serve"),"attestato non necessario",IF(D12="permanente","costituisce credito formativo permanente",IF(($G$5&lt;F12),(YEAR(F12)-YEAR($G$5))*12+MONTH(F12)-MONTH($G$5),"attestato scaduto")))</f>
        <v>attestato non necessario</v>
      </c>
    </row>
    <row r="13" spans="1:12" ht="30" customHeight="1" thickBot="1" x14ac:dyDescent="0.3">
      <c r="A13" s="121"/>
      <c r="B13" s="27" t="str">
        <f>IF(G8="dirigente","CORSO DIRIGENTI",IF(G8="preposto","CORSO PREPOSTI","Corso preposto (eventuale)"))</f>
        <v>CORSO DIRIGENTI</v>
      </c>
      <c r="C13" s="26">
        <v>40224</v>
      </c>
      <c r="D13" s="22">
        <v>5</v>
      </c>
      <c r="E13" s="22">
        <v>0</v>
      </c>
      <c r="F13" s="3">
        <f t="shared" ref="F13:F19" si="3">IF(OR(C13="",C13="non serve"),"non serve",IF(D13="permanente","non scade",EDATE(C13, D13*12+E13)))</f>
        <v>42050</v>
      </c>
      <c r="G13" s="33" t="str">
        <f t="shared" ca="1" si="1"/>
        <v>scaduto</v>
      </c>
      <c r="H13" s="5" t="str">
        <f t="shared" ca="1" si="2"/>
        <v>attestato scaduto</v>
      </c>
    </row>
    <row r="14" spans="1:12" ht="35.1" customHeight="1" thickBot="1" x14ac:dyDescent="0.3">
      <c r="A14" s="121"/>
      <c r="B14" s="28" t="str">
        <f>IF(H8="lavoratore (RLS)","CORSO RAPPRESENTANTE DEI LAVORATORI PER LA SICUREZZA",IF(H8="lavoratore (RSPP)","CORSO RSPP (MODULO A)",""))</f>
        <v>CORSO RAPPRESENTANTE DEI LAVORATORI PER LA SICUREZZA</v>
      </c>
      <c r="C14" s="26"/>
      <c r="D14" s="22">
        <f>IF(B14="CORSO RAPPRESENTANTE DEI LAVORATORI PER LA SICUREZZA",1,IF(B14="CORSO RSPP (MODULO A)","permanente",""))</f>
        <v>1</v>
      </c>
      <c r="E14" s="22"/>
      <c r="F14" s="3" t="str">
        <f>IF(OR(C14="",C14="non serve"),"non serve",IF(D14="permanente","non scade",EDATE(C14, D14*12+E14)))</f>
        <v>non serve</v>
      </c>
      <c r="G14" s="33" t="str">
        <f t="shared" si="1"/>
        <v>ok</v>
      </c>
      <c r="H14" s="5" t="str">
        <f t="shared" si="2"/>
        <v>attestato non necessario</v>
      </c>
    </row>
    <row r="15" spans="1:12" ht="35.1" customHeight="1" thickBot="1" x14ac:dyDescent="0.3">
      <c r="A15" s="121"/>
      <c r="B15" s="28" t="str">
        <f>IF(B14="CORSO RSPP (MODULO A)","CORSO RSPP (MODULO B)","")</f>
        <v/>
      </c>
      <c r="C15" s="26"/>
      <c r="D15" s="22" t="str">
        <f>IF(B15="CORSO RSPP (MODULO B)",5,"")</f>
        <v/>
      </c>
      <c r="E15" s="22"/>
      <c r="F15" s="3" t="str">
        <f t="shared" ref="F15:F16" si="4">IF(OR(C15="",C15="non serve"),"non serve",IF(D15="permanente","non scade",EDATE(C15, D15*12+E15)))</f>
        <v>non serve</v>
      </c>
      <c r="G15" s="33" t="str">
        <f>IF(F15="non scade","ok",IF(F15="non serve","ok",IF(F15&gt;$G$5,IF(F15&gt;$G$5+45,"ok","in scadenza"),"scaduto")))</f>
        <v>ok</v>
      </c>
      <c r="H15" s="5" t="str">
        <f t="shared" si="2"/>
        <v>attestato non necessario</v>
      </c>
    </row>
    <row r="16" spans="1:12" ht="35.1" customHeight="1" thickBot="1" x14ac:dyDescent="0.3">
      <c r="A16" s="121"/>
      <c r="B16" s="28" t="str">
        <f>IF(B14="CORSO RSPP (MODULO A)","CORSO RSPP (MODULO C)","")</f>
        <v/>
      </c>
      <c r="C16" s="26"/>
      <c r="D16" s="22" t="str">
        <f>IF(B16="CORSO RSPP (MODULO C)", "permanente","")</f>
        <v/>
      </c>
      <c r="E16" s="22"/>
      <c r="F16" s="3" t="str">
        <f t="shared" si="4"/>
        <v>non serve</v>
      </c>
      <c r="G16" s="33" t="str">
        <f t="shared" si="1"/>
        <v>ok</v>
      </c>
      <c r="H16" s="5" t="str">
        <f t="shared" si="2"/>
        <v>attestato non necessario</v>
      </c>
    </row>
    <row r="17" spans="1:8" ht="35.1" customHeight="1" thickBot="1" x14ac:dyDescent="0.3">
      <c r="A17" s="114" t="s">
        <v>128</v>
      </c>
      <c r="B17" s="28" t="s">
        <v>37</v>
      </c>
      <c r="C17" s="26"/>
      <c r="D17" s="22">
        <v>3</v>
      </c>
      <c r="E17" s="22">
        <v>0</v>
      </c>
      <c r="F17" s="3" t="str">
        <f t="shared" si="3"/>
        <v>non serve</v>
      </c>
      <c r="G17" s="33" t="str">
        <f t="shared" si="1"/>
        <v>ok</v>
      </c>
      <c r="H17" s="5" t="str">
        <f t="shared" si="2"/>
        <v>attestato non necessario</v>
      </c>
    </row>
    <row r="18" spans="1:8" ht="35.1" customHeight="1" thickBot="1" x14ac:dyDescent="0.3">
      <c r="A18" s="114"/>
      <c r="B18" s="28" t="s">
        <v>38</v>
      </c>
      <c r="C18" s="26"/>
      <c r="D18" s="22">
        <v>3</v>
      </c>
      <c r="E18" s="22">
        <v>0</v>
      </c>
      <c r="F18" s="3" t="str">
        <f t="shared" si="3"/>
        <v>non serve</v>
      </c>
      <c r="G18" s="33" t="str">
        <f t="shared" si="1"/>
        <v>ok</v>
      </c>
      <c r="H18" s="5" t="str">
        <f t="shared" si="2"/>
        <v>attestato non necessario</v>
      </c>
    </row>
    <row r="19" spans="1:8" ht="35.1" customHeight="1" thickBot="1" x14ac:dyDescent="0.3">
      <c r="A19" s="114"/>
      <c r="B19" s="28" t="s">
        <v>56</v>
      </c>
      <c r="C19" s="26"/>
      <c r="D19" s="22">
        <v>3</v>
      </c>
      <c r="E19" s="22">
        <v>0</v>
      </c>
      <c r="F19" s="3" t="str">
        <f t="shared" si="3"/>
        <v>non serve</v>
      </c>
      <c r="G19" s="33" t="str">
        <f t="shared" si="1"/>
        <v>ok</v>
      </c>
      <c r="H19" s="5" t="str">
        <f t="shared" si="2"/>
        <v>attestato non necessario</v>
      </c>
    </row>
    <row r="20" spans="1:8" ht="35.1" customHeight="1" thickBot="1" x14ac:dyDescent="0.3">
      <c r="A20" s="114"/>
      <c r="B20" s="28" t="s">
        <v>58</v>
      </c>
      <c r="C20" s="26"/>
      <c r="D20" s="22">
        <v>5</v>
      </c>
      <c r="E20" s="22">
        <v>0</v>
      </c>
      <c r="F20" s="3" t="str">
        <f t="shared" ref="F20" si="5">IF(OR(C20="",C20="non serve"),"non serve",IF(D20="permanente","non scade",EDATE(C20, D20*12+E20)))</f>
        <v>non serve</v>
      </c>
      <c r="G20" s="33" t="str">
        <f t="shared" si="1"/>
        <v>ok</v>
      </c>
      <c r="H20" s="5" t="str">
        <f t="shared" si="2"/>
        <v>attestato non necessario</v>
      </c>
    </row>
    <row r="21" spans="1:8" ht="35.1" customHeight="1" thickBot="1" x14ac:dyDescent="0.3">
      <c r="A21" s="114"/>
      <c r="B21" s="28" t="s">
        <v>40</v>
      </c>
      <c r="C21" s="26"/>
      <c r="D21" s="25">
        <v>4</v>
      </c>
      <c r="E21" s="25">
        <v>0</v>
      </c>
      <c r="F21" s="3">
        <v>43532</v>
      </c>
      <c r="G21" s="33" t="s">
        <v>39</v>
      </c>
      <c r="H21" s="5" t="str">
        <f t="shared" si="2"/>
        <v>attestato non necessario</v>
      </c>
    </row>
    <row r="22" spans="1:8" ht="35.1" customHeight="1" thickBot="1" x14ac:dyDescent="0.3">
      <c r="A22" s="114"/>
      <c r="B22" s="28" t="s">
        <v>41</v>
      </c>
      <c r="C22" s="26"/>
      <c r="D22" s="25">
        <v>4</v>
      </c>
      <c r="E22" s="25">
        <v>0</v>
      </c>
      <c r="F22" s="3">
        <v>43532</v>
      </c>
      <c r="G22" s="33" t="s">
        <v>39</v>
      </c>
      <c r="H22" s="5" t="str">
        <f t="shared" si="2"/>
        <v>attestato non necessario</v>
      </c>
    </row>
    <row r="23" spans="1:8" ht="35.1" customHeight="1" thickBot="1" x14ac:dyDescent="0.3">
      <c r="A23" s="114"/>
      <c r="B23" s="28" t="s">
        <v>42</v>
      </c>
      <c r="C23" s="26"/>
      <c r="D23" s="25">
        <v>3</v>
      </c>
      <c r="E23" s="25">
        <v>0</v>
      </c>
      <c r="F23" s="3">
        <v>43532</v>
      </c>
      <c r="G23" s="33" t="s">
        <v>39</v>
      </c>
      <c r="H23" s="5" t="str">
        <f t="shared" si="2"/>
        <v>attestato non necessario</v>
      </c>
    </row>
    <row r="24" spans="1:8" ht="35.1" customHeight="1" thickBot="1" x14ac:dyDescent="0.3">
      <c r="A24" s="114"/>
      <c r="B24" s="28" t="s">
        <v>6</v>
      </c>
      <c r="C24" s="26"/>
      <c r="D24" s="25">
        <v>5</v>
      </c>
      <c r="E24" s="25">
        <v>0</v>
      </c>
      <c r="F24" s="3" t="str">
        <f t="shared" ref="F24:F33" si="6">IF(OR(C24="",C24="non serve"),"non serve",IF(D24="permanente","non scade",EDATE(C24, D24*12+E24)))</f>
        <v>non serve</v>
      </c>
      <c r="G24" s="33" t="str">
        <f t="shared" ref="G24:G40" si="7">IF(F24="non scade","ok",IF(F24="non serve","ok",IF(F24&gt;$G$5,IF(F24&gt;$G$5+45,"ok","in scadenza"),"scaduto")))</f>
        <v>ok</v>
      </c>
      <c r="H24" s="5" t="str">
        <f t="shared" si="2"/>
        <v>attestato non necessario</v>
      </c>
    </row>
    <row r="25" spans="1:8" ht="35.1" customHeight="1" thickBot="1" x14ac:dyDescent="0.3">
      <c r="A25" s="114"/>
      <c r="B25" s="28" t="s">
        <v>29</v>
      </c>
      <c r="C25" s="26"/>
      <c r="D25" s="25">
        <v>5</v>
      </c>
      <c r="E25" s="25">
        <v>0</v>
      </c>
      <c r="F25" s="3" t="str">
        <f t="shared" si="6"/>
        <v>non serve</v>
      </c>
      <c r="G25" s="33" t="str">
        <f t="shared" si="7"/>
        <v>ok</v>
      </c>
      <c r="H25" s="5" t="str">
        <f t="shared" si="2"/>
        <v>attestato non necessario</v>
      </c>
    </row>
    <row r="26" spans="1:8" ht="35.1" customHeight="1" thickBot="1" x14ac:dyDescent="0.3">
      <c r="A26" s="114"/>
      <c r="B26" s="28" t="s">
        <v>43</v>
      </c>
      <c r="C26" s="26"/>
      <c r="D26" s="25" t="s">
        <v>7</v>
      </c>
      <c r="E26" s="25">
        <v>0</v>
      </c>
      <c r="F26" s="3" t="str">
        <f t="shared" si="6"/>
        <v>non serve</v>
      </c>
      <c r="G26" s="33" t="str">
        <f t="shared" si="7"/>
        <v>ok</v>
      </c>
      <c r="H26" s="5" t="str">
        <f t="shared" si="2"/>
        <v>attestato non necessario</v>
      </c>
    </row>
    <row r="27" spans="1:8" ht="35.1" customHeight="1" thickBot="1" x14ac:dyDescent="0.3">
      <c r="A27" s="114"/>
      <c r="B27" s="28" t="s">
        <v>57</v>
      </c>
      <c r="C27" s="26"/>
      <c r="D27" s="25">
        <v>5</v>
      </c>
      <c r="E27" s="25">
        <v>0</v>
      </c>
      <c r="F27" s="3" t="str">
        <f t="shared" ref="F27" si="8">IF(OR(C27="",C27="non serve"),"non serve",IF(D27="permanente","non scade",EDATE(C27, D27*12+E27)))</f>
        <v>non serve</v>
      </c>
      <c r="G27" s="33" t="str">
        <f t="shared" si="7"/>
        <v>ok</v>
      </c>
      <c r="H27" s="5" t="str">
        <f t="shared" si="2"/>
        <v>attestato non necessario</v>
      </c>
    </row>
    <row r="28" spans="1:8" ht="35.1" customHeight="1" thickBot="1" x14ac:dyDescent="0.3">
      <c r="A28" s="114"/>
      <c r="B28" s="28" t="s">
        <v>44</v>
      </c>
      <c r="C28" s="26"/>
      <c r="D28" s="25">
        <v>4</v>
      </c>
      <c r="E28" s="25">
        <v>0</v>
      </c>
      <c r="F28" s="3" t="str">
        <f t="shared" si="6"/>
        <v>non serve</v>
      </c>
      <c r="G28" s="33" t="str">
        <f t="shared" si="7"/>
        <v>ok</v>
      </c>
      <c r="H28" s="5" t="str">
        <f t="shared" si="2"/>
        <v>attestato non necessario</v>
      </c>
    </row>
    <row r="29" spans="1:8" ht="35.1" customHeight="1" thickBot="1" x14ac:dyDescent="0.3">
      <c r="A29" s="114"/>
      <c r="B29" s="28" t="s">
        <v>45</v>
      </c>
      <c r="C29" s="26"/>
      <c r="D29" s="25">
        <v>4</v>
      </c>
      <c r="E29" s="25">
        <v>0</v>
      </c>
      <c r="F29" s="3" t="str">
        <f t="shared" si="6"/>
        <v>non serve</v>
      </c>
      <c r="G29" s="33" t="str">
        <f t="shared" si="7"/>
        <v>ok</v>
      </c>
      <c r="H29" s="5" t="str">
        <f t="shared" si="2"/>
        <v>attestato non necessario</v>
      </c>
    </row>
    <row r="30" spans="1:8" ht="35.1" customHeight="1" thickBot="1" x14ac:dyDescent="0.3">
      <c r="A30" s="114"/>
      <c r="B30" s="28" t="s">
        <v>59</v>
      </c>
      <c r="C30" s="26"/>
      <c r="D30" s="25">
        <v>5</v>
      </c>
      <c r="E30" s="25">
        <v>0</v>
      </c>
      <c r="F30" s="3" t="str">
        <f t="shared" ref="F30" si="9">IF(OR(C30="",C30="non serve"),"non serve",IF(D30="permanente","non scade",EDATE(C30, D30*12+E30)))</f>
        <v>non serve</v>
      </c>
      <c r="G30" s="33" t="str">
        <f t="shared" si="7"/>
        <v>ok</v>
      </c>
      <c r="H30" s="5" t="str">
        <f t="shared" si="2"/>
        <v>attestato non necessario</v>
      </c>
    </row>
    <row r="31" spans="1:8" ht="35.1" customHeight="1" thickBot="1" x14ac:dyDescent="0.3">
      <c r="A31" s="114"/>
      <c r="B31" s="28" t="s">
        <v>46</v>
      </c>
      <c r="C31" s="26"/>
      <c r="D31" s="25">
        <v>4</v>
      </c>
      <c r="E31" s="25">
        <v>0</v>
      </c>
      <c r="F31" s="3" t="str">
        <f t="shared" si="6"/>
        <v>non serve</v>
      </c>
      <c r="G31" s="33" t="str">
        <f t="shared" si="7"/>
        <v>ok</v>
      </c>
      <c r="H31" s="5" t="str">
        <f t="shared" si="2"/>
        <v>attestato non necessario</v>
      </c>
    </row>
    <row r="32" spans="1:8" ht="35.1" customHeight="1" thickBot="1" x14ac:dyDescent="0.3">
      <c r="A32" s="114"/>
      <c r="B32" s="28" t="s">
        <v>47</v>
      </c>
      <c r="C32" s="26"/>
      <c r="D32" s="25" t="s">
        <v>7</v>
      </c>
      <c r="E32" s="25">
        <v>0</v>
      </c>
      <c r="F32" s="3" t="str">
        <f t="shared" si="6"/>
        <v>non serve</v>
      </c>
      <c r="G32" s="33" t="str">
        <f t="shared" si="7"/>
        <v>ok</v>
      </c>
      <c r="H32" s="5" t="str">
        <f t="shared" si="2"/>
        <v>attestato non necessario</v>
      </c>
    </row>
    <row r="33" spans="1:45" ht="35.1" customHeight="1" thickBot="1" x14ac:dyDescent="0.3">
      <c r="A33" s="114"/>
      <c r="B33" s="28" t="s">
        <v>48</v>
      </c>
      <c r="C33" s="26"/>
      <c r="D33" s="25" t="s">
        <v>7</v>
      </c>
      <c r="E33" s="25">
        <v>0</v>
      </c>
      <c r="F33" s="3" t="str">
        <f t="shared" si="6"/>
        <v>non serve</v>
      </c>
      <c r="G33" s="33" t="str">
        <f t="shared" si="7"/>
        <v>ok</v>
      </c>
      <c r="H33" s="5" t="str">
        <f t="shared" si="2"/>
        <v>attestato non necessario</v>
      </c>
    </row>
    <row r="34" spans="1:45" ht="35.1" customHeight="1" thickBot="1" x14ac:dyDescent="0.3">
      <c r="A34" s="114"/>
      <c r="B34" s="28" t="s">
        <v>49</v>
      </c>
      <c r="C34" s="26"/>
      <c r="D34" s="25">
        <v>5</v>
      </c>
      <c r="E34" s="25">
        <v>0</v>
      </c>
      <c r="F34" s="3" t="str">
        <f t="shared" ref="F34" si="10">IF(OR(C34="",C34="non serve"),"non serve",IF(D34="permanente","non scade",EDATE(C34, D34*12+E34)))</f>
        <v>non serve</v>
      </c>
      <c r="G34" s="33" t="str">
        <f t="shared" si="7"/>
        <v>ok</v>
      </c>
      <c r="H34" s="5" t="str">
        <f t="shared" si="2"/>
        <v>attestato non necessario</v>
      </c>
    </row>
    <row r="35" spans="1:45" ht="35.1" customHeight="1" thickBot="1" x14ac:dyDescent="0.3">
      <c r="A35" s="114"/>
      <c r="B35" s="28" t="s">
        <v>50</v>
      </c>
      <c r="C35" s="26"/>
      <c r="D35" s="25">
        <v>5</v>
      </c>
      <c r="E35" s="25">
        <v>0</v>
      </c>
      <c r="F35" s="3" t="str">
        <f t="shared" ref="F35:F40" si="11">IF(OR(C35="",C35="non serve"),"non serve",IF(D35="permanente","non scade",EDATE(C35, D35*12+E35)))</f>
        <v>non serve</v>
      </c>
      <c r="G35" s="33" t="str">
        <f t="shared" si="7"/>
        <v>ok</v>
      </c>
      <c r="H35" s="5" t="str">
        <f t="shared" si="2"/>
        <v>attestato non necessario</v>
      </c>
    </row>
    <row r="36" spans="1:45" ht="35.1" customHeight="1" thickBot="1" x14ac:dyDescent="0.3">
      <c r="A36" s="114"/>
      <c r="B36" s="28" t="s">
        <v>51</v>
      </c>
      <c r="C36" s="26"/>
      <c r="D36" s="25">
        <v>5</v>
      </c>
      <c r="E36" s="25">
        <v>0</v>
      </c>
      <c r="F36" s="3" t="str">
        <f t="shared" si="11"/>
        <v>non serve</v>
      </c>
      <c r="G36" s="33" t="str">
        <f t="shared" si="7"/>
        <v>ok</v>
      </c>
      <c r="H36" s="5" t="str">
        <f t="shared" si="2"/>
        <v>attestato non necessario</v>
      </c>
    </row>
    <row r="37" spans="1:45" ht="35.1" customHeight="1" thickBot="1" x14ac:dyDescent="0.3">
      <c r="A37" s="114"/>
      <c r="B37" s="28" t="s">
        <v>52</v>
      </c>
      <c r="C37" s="26"/>
      <c r="D37" s="25">
        <v>5</v>
      </c>
      <c r="E37" s="25">
        <v>0</v>
      </c>
      <c r="F37" s="3" t="str">
        <f t="shared" si="11"/>
        <v>non serve</v>
      </c>
      <c r="G37" s="33" t="str">
        <f t="shared" si="7"/>
        <v>ok</v>
      </c>
      <c r="H37" s="5" t="str">
        <f t="shared" si="2"/>
        <v>attestato non necessario</v>
      </c>
    </row>
    <row r="38" spans="1:45" ht="35.1" customHeight="1" thickBot="1" x14ac:dyDescent="0.3">
      <c r="A38" s="114"/>
      <c r="B38" s="28" t="s">
        <v>53</v>
      </c>
      <c r="C38" s="26"/>
      <c r="D38" s="25">
        <v>5</v>
      </c>
      <c r="E38" s="25">
        <v>0</v>
      </c>
      <c r="F38" s="3" t="str">
        <f t="shared" si="11"/>
        <v>non serve</v>
      </c>
      <c r="G38" s="33" t="str">
        <f t="shared" si="7"/>
        <v>ok</v>
      </c>
      <c r="H38" s="5" t="str">
        <f t="shared" si="2"/>
        <v>attestato non necessario</v>
      </c>
    </row>
    <row r="39" spans="1:45" ht="35.1" customHeight="1" thickBot="1" x14ac:dyDescent="0.3">
      <c r="A39" s="114"/>
      <c r="B39" s="28" t="s">
        <v>54</v>
      </c>
      <c r="C39" s="26"/>
      <c r="D39" s="25">
        <v>5</v>
      </c>
      <c r="E39" s="25">
        <v>0</v>
      </c>
      <c r="F39" s="3" t="str">
        <f t="shared" si="11"/>
        <v>non serve</v>
      </c>
      <c r="G39" s="33" t="str">
        <f t="shared" si="7"/>
        <v>ok</v>
      </c>
      <c r="H39" s="5" t="str">
        <f t="shared" si="2"/>
        <v>attestato non necessario</v>
      </c>
    </row>
    <row r="40" spans="1:45" ht="35.1" customHeight="1" thickBot="1" x14ac:dyDescent="0.3">
      <c r="A40" s="114"/>
      <c r="B40" s="28" t="s">
        <v>55</v>
      </c>
      <c r="C40" s="26"/>
      <c r="D40" s="25">
        <v>5</v>
      </c>
      <c r="E40" s="25">
        <v>0</v>
      </c>
      <c r="F40" s="3" t="str">
        <f t="shared" si="11"/>
        <v>non serve</v>
      </c>
      <c r="G40" s="33" t="str">
        <f t="shared" si="7"/>
        <v>ok</v>
      </c>
      <c r="H40" s="5" t="str">
        <f t="shared" si="2"/>
        <v>attestato non necessario</v>
      </c>
      <c r="I40" s="11"/>
    </row>
    <row r="41" spans="1:45" ht="35.1" customHeight="1" thickBot="1" x14ac:dyDescent="0.3">
      <c r="A41" s="114"/>
      <c r="B41" s="28" t="s">
        <v>109</v>
      </c>
      <c r="C41" s="26"/>
      <c r="D41" s="25">
        <v>1</v>
      </c>
      <c r="E41" s="25">
        <v>0</v>
      </c>
      <c r="F41" s="3" t="str">
        <f t="shared" ref="F41:F42" si="12">IF(OR(C41="",C41="non serve"),"non serve",IF(D41="permanente","non scade",EDATE(C41, D41*12+E41)))</f>
        <v>non serve</v>
      </c>
      <c r="G41" s="33" t="str">
        <f t="shared" ref="G41:G42" si="13">IF(F41="non scade","ok",IF(F41="non serve","ok",IF(F41&gt;$G$5,IF(F41&gt;$G$5+45,"ok","in scadenza"),"scaduto")))</f>
        <v>ok</v>
      </c>
      <c r="H41" s="5" t="str">
        <f t="shared" ref="H41:H42" si="14">IF(OR(C41="",C41="non serve"),"attestato non necessario",IF(D41="permanente","costituisce credito formativo permanente",IF(($G$5&lt;F41),(YEAR(F41)-YEAR($G$5))*12+MONTH(F41)-MONTH($G$5),"attestato scaduto")))</f>
        <v>attestato non necessario</v>
      </c>
      <c r="I41" s="11"/>
    </row>
    <row r="42" spans="1:45" ht="35.1" customHeight="1" thickBot="1" x14ac:dyDescent="0.3">
      <c r="A42" s="114"/>
      <c r="B42" s="28" t="s">
        <v>110</v>
      </c>
      <c r="C42" s="26"/>
      <c r="D42" s="25">
        <v>10</v>
      </c>
      <c r="E42" s="25">
        <v>0</v>
      </c>
      <c r="F42" s="3" t="str">
        <f t="shared" si="12"/>
        <v>non serve</v>
      </c>
      <c r="G42" s="33" t="str">
        <f t="shared" si="13"/>
        <v>ok</v>
      </c>
      <c r="H42" s="5" t="str">
        <f t="shared" si="14"/>
        <v>attestato non necessario</v>
      </c>
      <c r="I42" s="11"/>
    </row>
    <row r="43" spans="1:45" ht="35.1" customHeight="1" x14ac:dyDescent="0.25">
      <c r="B43" s="39"/>
      <c r="C43" s="9"/>
      <c r="D43" s="12"/>
      <c r="E43" s="12"/>
      <c r="F43" s="9"/>
      <c r="G43" s="40"/>
      <c r="H43" s="41"/>
      <c r="I43" s="11"/>
    </row>
    <row r="44" spans="1:45" ht="35.1" customHeight="1" x14ac:dyDescent="0.25">
      <c r="A44" s="11"/>
      <c r="B44" s="39"/>
      <c r="C44" s="9"/>
      <c r="D44" s="12"/>
      <c r="E44" s="12"/>
      <c r="F44" s="9"/>
      <c r="G44" s="40"/>
      <c r="H44" s="41"/>
      <c r="I44" s="37"/>
      <c r="J44" s="37"/>
      <c r="K44" s="37"/>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1"/>
      <c r="AN44" s="11"/>
      <c r="AO44" s="11"/>
      <c r="AP44" s="11"/>
      <c r="AQ44" s="11"/>
      <c r="AR44" s="11"/>
      <c r="AS44" s="11"/>
    </row>
    <row r="45" spans="1:45" ht="35.1" customHeight="1" x14ac:dyDescent="0.25">
      <c r="A45" s="11"/>
      <c r="B45" s="37"/>
      <c r="C45" s="37"/>
      <c r="D45" s="37"/>
      <c r="E45" s="37"/>
      <c r="F45" s="37"/>
      <c r="G45" s="37"/>
      <c r="H45" s="37"/>
      <c r="I45" s="37"/>
      <c r="J45" s="37"/>
      <c r="K45" s="37"/>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1"/>
      <c r="AN45" s="11"/>
      <c r="AO45" s="11"/>
      <c r="AP45" s="11"/>
      <c r="AQ45" s="11"/>
      <c r="AR45" s="11"/>
      <c r="AS45" s="11"/>
    </row>
    <row r="46" spans="1:45" ht="35.1" customHeight="1" x14ac:dyDescent="0.25">
      <c r="A46" s="11"/>
      <c r="B46" s="39"/>
      <c r="C46" s="9"/>
      <c r="D46" s="41"/>
      <c r="E46" s="41"/>
      <c r="F46" s="9"/>
      <c r="G46" s="40"/>
      <c r="H46" s="41"/>
      <c r="I46" s="37"/>
      <c r="J46" s="37"/>
      <c r="K46" s="37"/>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1"/>
      <c r="AN46" s="11"/>
      <c r="AO46" s="11"/>
      <c r="AP46" s="11"/>
      <c r="AQ46" s="11"/>
      <c r="AR46" s="11"/>
      <c r="AS46" s="11"/>
    </row>
    <row r="47" spans="1:45" ht="35.1" customHeight="1" x14ac:dyDescent="0.25">
      <c r="A47" s="11"/>
      <c r="B47" s="37"/>
      <c r="C47" s="37"/>
      <c r="D47" s="37"/>
      <c r="E47" s="37"/>
      <c r="F47" s="37"/>
      <c r="G47" s="37"/>
      <c r="H47" s="37"/>
      <c r="I47" s="37"/>
      <c r="J47" s="37"/>
      <c r="K47" s="37"/>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1"/>
      <c r="AN47" s="11"/>
      <c r="AO47" s="11"/>
      <c r="AP47" s="11"/>
      <c r="AQ47" s="11"/>
      <c r="AR47" s="11"/>
      <c r="AS47" s="11"/>
    </row>
    <row r="48" spans="1:45" ht="35.1" customHeight="1" x14ac:dyDescent="0.25">
      <c r="A48" s="11"/>
      <c r="B48" s="37"/>
      <c r="C48" s="37"/>
      <c r="D48" s="37"/>
      <c r="E48" s="37"/>
      <c r="F48" s="37"/>
      <c r="G48" s="37"/>
      <c r="H48" s="37"/>
      <c r="I48" s="37"/>
      <c r="J48" s="37"/>
      <c r="K48" s="37"/>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c r="AM48" s="11"/>
      <c r="AN48" s="11"/>
      <c r="AO48" s="11"/>
      <c r="AP48" s="11"/>
      <c r="AQ48" s="11"/>
      <c r="AR48" s="11"/>
      <c r="AS48" s="11"/>
    </row>
    <row r="49" spans="1:45" ht="35.1" customHeight="1" x14ac:dyDescent="0.25">
      <c r="A49" s="11"/>
      <c r="B49" s="39"/>
      <c r="C49" s="9"/>
      <c r="D49" s="41"/>
      <c r="E49" s="41"/>
      <c r="F49" s="9"/>
      <c r="G49" s="40"/>
      <c r="H49" s="41"/>
      <c r="I49" s="37"/>
      <c r="J49" s="37"/>
      <c r="K49" s="37"/>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c r="AQ49" s="11"/>
      <c r="AR49" s="11"/>
      <c r="AS49" s="11"/>
    </row>
    <row r="50" spans="1:45" ht="35.1" customHeight="1" x14ac:dyDescent="0.25">
      <c r="A50" s="11"/>
      <c r="B50" s="39"/>
      <c r="C50" s="9"/>
      <c r="D50" s="41"/>
      <c r="E50" s="41"/>
      <c r="F50" s="9"/>
      <c r="G50" s="40"/>
      <c r="H50" s="41"/>
      <c r="I50" s="37"/>
      <c r="J50" s="37"/>
      <c r="K50" s="37"/>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11"/>
      <c r="AK50" s="11"/>
      <c r="AL50" s="11"/>
      <c r="AM50" s="11"/>
      <c r="AN50" s="11"/>
      <c r="AO50" s="11"/>
      <c r="AP50" s="11"/>
      <c r="AQ50" s="11"/>
      <c r="AR50" s="11"/>
      <c r="AS50" s="11"/>
    </row>
    <row r="51" spans="1:45" ht="35.1" customHeight="1" x14ac:dyDescent="0.25">
      <c r="A51" s="11"/>
      <c r="B51" s="39"/>
      <c r="C51" s="9"/>
      <c r="D51" s="12"/>
      <c r="E51" s="12"/>
      <c r="F51" s="9"/>
      <c r="G51" s="40"/>
      <c r="H51" s="41"/>
      <c r="I51" s="37"/>
      <c r="J51" s="37"/>
      <c r="K51" s="37"/>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11"/>
      <c r="AK51" s="11"/>
      <c r="AL51" s="11"/>
      <c r="AM51" s="11"/>
      <c r="AN51" s="11"/>
      <c r="AO51" s="11"/>
      <c r="AP51" s="11"/>
      <c r="AQ51" s="11"/>
      <c r="AR51" s="11"/>
      <c r="AS51" s="11"/>
    </row>
    <row r="52" spans="1:45" ht="35.1" customHeight="1" x14ac:dyDescent="0.25">
      <c r="A52" s="11"/>
      <c r="B52" s="39"/>
      <c r="C52" s="9"/>
      <c r="D52" s="12"/>
      <c r="E52" s="12"/>
      <c r="F52" s="9"/>
      <c r="G52" s="40"/>
      <c r="H52" s="41"/>
      <c r="I52" s="37"/>
      <c r="J52" s="37"/>
      <c r="K52" s="37"/>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11"/>
      <c r="AK52" s="11"/>
      <c r="AL52" s="11"/>
      <c r="AM52" s="11"/>
      <c r="AN52" s="11"/>
      <c r="AO52" s="11"/>
      <c r="AP52" s="11"/>
      <c r="AQ52" s="11"/>
      <c r="AR52" s="11"/>
      <c r="AS52" s="11"/>
    </row>
    <row r="53" spans="1:45" ht="35.1" customHeight="1" x14ac:dyDescent="0.25">
      <c r="A53" s="11"/>
      <c r="B53" s="37"/>
      <c r="C53" s="37"/>
      <c r="D53" s="37"/>
      <c r="E53" s="37"/>
      <c r="F53" s="37"/>
      <c r="G53" s="37"/>
      <c r="H53" s="37"/>
      <c r="I53" s="37"/>
      <c r="J53" s="37"/>
      <c r="K53" s="37"/>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c r="AM53" s="11"/>
      <c r="AN53" s="11"/>
      <c r="AO53" s="11"/>
      <c r="AP53" s="11"/>
      <c r="AQ53" s="11"/>
      <c r="AR53" s="11"/>
      <c r="AS53" s="11"/>
    </row>
    <row r="54" spans="1:45" ht="35.1" customHeight="1" x14ac:dyDescent="0.25">
      <c r="A54" s="11"/>
      <c r="B54" s="39"/>
      <c r="C54" s="9"/>
      <c r="D54" s="12"/>
      <c r="E54" s="12"/>
      <c r="F54" s="9"/>
      <c r="G54" s="40"/>
      <c r="H54" s="41"/>
      <c r="I54" s="37"/>
      <c r="J54" s="37"/>
      <c r="K54" s="37"/>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c r="AM54" s="11"/>
      <c r="AN54" s="11"/>
      <c r="AO54" s="11"/>
      <c r="AP54" s="11"/>
      <c r="AQ54" s="11"/>
      <c r="AR54" s="11"/>
      <c r="AS54" s="11"/>
    </row>
    <row r="55" spans="1:45" ht="35.1" customHeight="1" x14ac:dyDescent="0.25">
      <c r="A55" s="11"/>
      <c r="B55" s="37"/>
      <c r="C55" s="37"/>
      <c r="D55" s="37"/>
      <c r="E55" s="37"/>
      <c r="F55" s="37"/>
      <c r="G55" s="37"/>
      <c r="H55" s="37"/>
      <c r="I55" s="37"/>
      <c r="J55" s="37"/>
      <c r="K55" s="37"/>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11"/>
      <c r="AK55" s="11"/>
      <c r="AL55" s="11"/>
      <c r="AM55" s="11"/>
      <c r="AN55" s="11"/>
      <c r="AO55" s="11"/>
      <c r="AP55" s="11"/>
      <c r="AQ55" s="11"/>
      <c r="AR55" s="11"/>
      <c r="AS55" s="11"/>
    </row>
    <row r="56" spans="1:45" ht="35.1" customHeight="1" x14ac:dyDescent="0.25">
      <c r="A56" s="11"/>
      <c r="B56" s="37"/>
      <c r="C56" s="37"/>
      <c r="D56" s="37"/>
      <c r="E56" s="37"/>
      <c r="F56" s="37"/>
      <c r="G56" s="37"/>
      <c r="H56" s="37"/>
      <c r="I56" s="37"/>
      <c r="J56" s="37"/>
      <c r="K56" s="37"/>
      <c r="L56" s="11"/>
      <c r="M56" s="11"/>
      <c r="N56" s="11"/>
      <c r="O56" s="11"/>
      <c r="P56" s="11"/>
      <c r="Q56" s="11"/>
      <c r="R56" s="11"/>
      <c r="S56" s="11"/>
      <c r="T56" s="11"/>
      <c r="U56" s="11"/>
      <c r="V56" s="11"/>
      <c r="W56" s="11"/>
      <c r="X56" s="11"/>
      <c r="Y56" s="11"/>
      <c r="Z56" s="11"/>
      <c r="AA56" s="11"/>
      <c r="AB56" s="11"/>
      <c r="AC56" s="11"/>
      <c r="AD56" s="11"/>
      <c r="AE56" s="11"/>
      <c r="AF56" s="11"/>
      <c r="AG56" s="11"/>
      <c r="AH56" s="11"/>
      <c r="AI56" s="11"/>
      <c r="AJ56" s="11"/>
      <c r="AK56" s="11"/>
      <c r="AL56" s="11"/>
      <c r="AM56" s="11"/>
      <c r="AN56" s="11"/>
      <c r="AO56" s="11"/>
      <c r="AP56" s="11"/>
      <c r="AQ56" s="11"/>
      <c r="AR56" s="11"/>
      <c r="AS56" s="11"/>
    </row>
    <row r="57" spans="1:45" ht="35.1" customHeight="1" x14ac:dyDescent="0.25">
      <c r="A57" s="11"/>
      <c r="B57" s="39"/>
      <c r="C57" s="9"/>
      <c r="D57" s="12"/>
      <c r="E57" s="12"/>
      <c r="F57" s="9"/>
      <c r="G57" s="40"/>
      <c r="H57" s="41"/>
      <c r="I57" s="37"/>
      <c r="J57" s="37"/>
      <c r="K57" s="37"/>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11"/>
      <c r="AK57" s="11"/>
      <c r="AL57" s="11"/>
      <c r="AM57" s="11"/>
      <c r="AN57" s="11"/>
      <c r="AO57" s="11"/>
      <c r="AP57" s="11"/>
      <c r="AQ57" s="11"/>
      <c r="AR57" s="11"/>
      <c r="AS57" s="11"/>
    </row>
    <row r="58" spans="1:45" ht="35.1" customHeight="1" x14ac:dyDescent="0.25">
      <c r="A58" s="11"/>
      <c r="B58" s="39"/>
      <c r="C58" s="9"/>
      <c r="D58" s="12"/>
      <c r="E58" s="12"/>
      <c r="F58" s="9"/>
      <c r="G58" s="40"/>
      <c r="H58" s="41"/>
      <c r="I58" s="37"/>
      <c r="J58" s="37"/>
      <c r="K58" s="37"/>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11"/>
      <c r="AK58" s="11"/>
      <c r="AL58" s="11"/>
      <c r="AM58" s="11"/>
      <c r="AN58" s="11"/>
      <c r="AO58" s="11"/>
      <c r="AP58" s="11"/>
      <c r="AQ58" s="11"/>
      <c r="AR58" s="11"/>
      <c r="AS58" s="11"/>
    </row>
    <row r="59" spans="1:45" ht="35.1" customHeight="1" x14ac:dyDescent="0.25">
      <c r="A59" s="11"/>
      <c r="B59" s="39"/>
      <c r="C59" s="9"/>
      <c r="D59" s="12"/>
      <c r="E59" s="12"/>
      <c r="F59" s="9"/>
      <c r="G59" s="40"/>
      <c r="H59" s="41"/>
      <c r="I59" s="37"/>
      <c r="J59" s="37"/>
      <c r="K59" s="37"/>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c r="AK59" s="11"/>
      <c r="AL59" s="11"/>
      <c r="AM59" s="11"/>
      <c r="AN59" s="11"/>
      <c r="AO59" s="11"/>
      <c r="AP59" s="11"/>
      <c r="AQ59" s="11"/>
      <c r="AR59" s="11"/>
      <c r="AS59" s="11"/>
    </row>
    <row r="60" spans="1:45" ht="35.1" customHeight="1" x14ac:dyDescent="0.25">
      <c r="A60" s="11"/>
      <c r="B60" s="39"/>
      <c r="C60" s="9"/>
      <c r="D60" s="12"/>
      <c r="E60" s="12"/>
      <c r="F60" s="9"/>
      <c r="G60" s="40"/>
      <c r="H60" s="41"/>
      <c r="I60" s="37"/>
      <c r="J60" s="37"/>
      <c r="K60" s="37"/>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11"/>
      <c r="AM60" s="11"/>
      <c r="AN60" s="11"/>
      <c r="AO60" s="11"/>
      <c r="AP60" s="11"/>
      <c r="AQ60" s="11"/>
      <c r="AR60" s="11"/>
      <c r="AS60" s="11"/>
    </row>
    <row r="61" spans="1:45" ht="35.1" customHeight="1" x14ac:dyDescent="0.25">
      <c r="A61" s="11"/>
      <c r="B61" s="39"/>
      <c r="C61" s="9"/>
      <c r="D61" s="12"/>
      <c r="E61" s="12"/>
      <c r="F61" s="9"/>
      <c r="G61" s="40"/>
      <c r="H61" s="41"/>
      <c r="I61" s="37"/>
      <c r="J61" s="37"/>
      <c r="K61" s="37"/>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row>
    <row r="62" spans="1:45" ht="35.1" customHeight="1" x14ac:dyDescent="0.25">
      <c r="A62" s="11"/>
      <c r="B62" s="39"/>
      <c r="C62" s="9"/>
      <c r="D62" s="12"/>
      <c r="E62" s="12"/>
      <c r="F62" s="9"/>
      <c r="G62" s="40"/>
      <c r="H62" s="41"/>
      <c r="I62" s="37"/>
      <c r="J62" s="37"/>
      <c r="K62" s="37"/>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row>
    <row r="63" spans="1:45" ht="35.1" customHeight="1" x14ac:dyDescent="0.25">
      <c r="A63" s="11"/>
      <c r="B63" s="39"/>
      <c r="C63" s="9"/>
      <c r="D63" s="12"/>
      <c r="E63" s="12"/>
      <c r="F63" s="9"/>
      <c r="G63" s="40"/>
      <c r="H63" s="41"/>
      <c r="I63" s="37"/>
      <c r="J63" s="37"/>
      <c r="K63" s="37"/>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row>
    <row r="64" spans="1:45" ht="35.1" customHeight="1" x14ac:dyDescent="0.25">
      <c r="A64" s="11"/>
      <c r="B64" s="39"/>
      <c r="C64" s="9"/>
      <c r="D64" s="12"/>
      <c r="E64" s="12"/>
      <c r="F64" s="9"/>
      <c r="G64" s="40"/>
      <c r="H64" s="41"/>
      <c r="I64" s="37"/>
      <c r="J64" s="37"/>
      <c r="K64" s="37"/>
      <c r="L64" s="11"/>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Q64" s="11"/>
      <c r="AR64" s="11"/>
      <c r="AS64" s="11"/>
    </row>
    <row r="65" spans="1:45" ht="35.1" customHeight="1" x14ac:dyDescent="0.25">
      <c r="A65" s="11"/>
      <c r="B65" s="39"/>
      <c r="C65" s="9"/>
      <c r="D65" s="12"/>
      <c r="E65" s="12"/>
      <c r="F65" s="9"/>
      <c r="G65" s="40"/>
      <c r="H65" s="41"/>
      <c r="I65" s="37"/>
      <c r="J65" s="37"/>
      <c r="K65" s="37"/>
      <c r="L65" s="11"/>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row>
    <row r="66" spans="1:45" ht="35.1" customHeight="1" x14ac:dyDescent="0.25">
      <c r="A66" s="11"/>
      <c r="B66" s="39"/>
      <c r="C66" s="9"/>
      <c r="D66" s="12"/>
      <c r="E66" s="12"/>
      <c r="F66" s="9"/>
      <c r="G66" s="40"/>
      <c r="H66" s="41"/>
      <c r="I66" s="37"/>
      <c r="J66" s="37"/>
      <c r="K66" s="37"/>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c r="AP66" s="11"/>
      <c r="AQ66" s="11"/>
      <c r="AR66" s="11"/>
      <c r="AS66" s="11"/>
    </row>
    <row r="67" spans="1:45" ht="35.1" customHeight="1" x14ac:dyDescent="0.25">
      <c r="A67" s="11"/>
      <c r="B67" s="39"/>
      <c r="C67" s="9"/>
      <c r="D67" s="12"/>
      <c r="E67" s="12"/>
      <c r="F67" s="9"/>
      <c r="G67" s="40"/>
      <c r="H67" s="41"/>
      <c r="I67" s="37"/>
      <c r="J67" s="37"/>
      <c r="K67" s="37"/>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row>
    <row r="68" spans="1:45" ht="35.1" customHeight="1" x14ac:dyDescent="0.25">
      <c r="A68" s="11"/>
      <c r="B68" s="39"/>
      <c r="C68" s="9"/>
      <c r="D68" s="12"/>
      <c r="E68" s="12"/>
      <c r="F68" s="9"/>
      <c r="G68" s="40"/>
      <c r="H68" s="41"/>
      <c r="I68" s="37"/>
      <c r="J68" s="37"/>
      <c r="K68" s="37"/>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Q68" s="11"/>
      <c r="AR68" s="11"/>
      <c r="AS68" s="11"/>
    </row>
    <row r="69" spans="1:45" ht="35.1" customHeight="1" x14ac:dyDescent="0.25">
      <c r="A69" s="11"/>
      <c r="B69" s="37"/>
      <c r="C69" s="37"/>
      <c r="D69" s="37"/>
      <c r="E69" s="37"/>
      <c r="F69" s="37"/>
      <c r="G69" s="37"/>
      <c r="H69" s="37"/>
      <c r="I69" s="37"/>
      <c r="J69" s="37"/>
      <c r="K69" s="37"/>
      <c r="L69" s="11"/>
      <c r="M69" s="11"/>
      <c r="N69" s="11"/>
      <c r="O69" s="11"/>
      <c r="P69" s="11"/>
      <c r="Q69" s="11"/>
      <c r="R69" s="11"/>
      <c r="S69" s="11"/>
      <c r="T69" s="11"/>
      <c r="U69" s="11"/>
      <c r="V69" s="11"/>
      <c r="W69" s="11"/>
      <c r="X69" s="11"/>
      <c r="Y69" s="11"/>
      <c r="Z69" s="11"/>
      <c r="AA69" s="11"/>
      <c r="AB69" s="11"/>
      <c r="AC69" s="11"/>
      <c r="AD69" s="11"/>
      <c r="AE69" s="11"/>
      <c r="AF69" s="11"/>
      <c r="AG69" s="11"/>
      <c r="AH69" s="11"/>
      <c r="AI69" s="11"/>
      <c r="AJ69" s="11"/>
      <c r="AK69" s="11"/>
      <c r="AL69" s="11"/>
      <c r="AM69" s="11"/>
      <c r="AN69" s="11"/>
      <c r="AO69" s="11"/>
      <c r="AP69" s="11"/>
      <c r="AQ69" s="11"/>
      <c r="AR69" s="11"/>
      <c r="AS69" s="11"/>
    </row>
    <row r="70" spans="1:45" ht="35.1" customHeight="1" x14ac:dyDescent="0.25">
      <c r="A70" s="11"/>
      <c r="B70" s="37"/>
      <c r="C70" s="37"/>
      <c r="D70" s="37"/>
      <c r="E70" s="37"/>
      <c r="F70" s="37"/>
      <c r="G70" s="37"/>
      <c r="H70" s="37"/>
      <c r="I70" s="37"/>
      <c r="J70" s="37"/>
      <c r="K70" s="37"/>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1"/>
      <c r="AP70" s="11"/>
      <c r="AQ70" s="11"/>
      <c r="AR70" s="11"/>
      <c r="AS70" s="11"/>
    </row>
    <row r="71" spans="1:45" ht="35.1" customHeight="1" x14ac:dyDescent="0.25">
      <c r="A71" s="11"/>
      <c r="B71" s="39"/>
      <c r="C71" s="9"/>
      <c r="D71" s="12"/>
      <c r="E71" s="12"/>
      <c r="F71" s="9"/>
      <c r="G71" s="40"/>
      <c r="H71" s="41"/>
      <c r="I71" s="37"/>
      <c r="J71" s="37"/>
      <c r="K71" s="37"/>
      <c r="L71" s="11"/>
      <c r="M71" s="11"/>
      <c r="N71" s="11"/>
      <c r="O71" s="11"/>
      <c r="P71" s="11"/>
      <c r="Q71" s="11"/>
      <c r="R71" s="11"/>
      <c r="S71" s="11"/>
      <c r="T71" s="11"/>
      <c r="U71" s="11"/>
      <c r="V71" s="11"/>
      <c r="W71" s="11"/>
      <c r="X71" s="11"/>
      <c r="Y71" s="11"/>
      <c r="Z71" s="11"/>
      <c r="AA71" s="11"/>
      <c r="AB71" s="11"/>
      <c r="AC71" s="11"/>
      <c r="AD71" s="11"/>
      <c r="AE71" s="11"/>
      <c r="AF71" s="11"/>
      <c r="AG71" s="11"/>
      <c r="AH71" s="11"/>
      <c r="AI71" s="11"/>
      <c r="AJ71" s="11"/>
      <c r="AK71" s="11"/>
      <c r="AL71" s="11"/>
      <c r="AM71" s="11"/>
      <c r="AN71" s="11"/>
      <c r="AO71" s="11"/>
      <c r="AP71" s="11"/>
      <c r="AQ71" s="11"/>
      <c r="AR71" s="11"/>
      <c r="AS71" s="11"/>
    </row>
    <row r="72" spans="1:45" ht="35.1" customHeight="1" x14ac:dyDescent="0.25">
      <c r="A72" s="11"/>
      <c r="B72" s="37"/>
      <c r="C72" s="37"/>
      <c r="D72" s="37"/>
      <c r="E72" s="37"/>
      <c r="F72" s="37"/>
      <c r="G72" s="37"/>
      <c r="H72" s="37"/>
      <c r="I72" s="37"/>
      <c r="J72" s="37"/>
      <c r="K72" s="37"/>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11"/>
      <c r="AK72" s="11"/>
      <c r="AL72" s="11"/>
      <c r="AM72" s="11"/>
      <c r="AN72" s="11"/>
      <c r="AO72" s="11"/>
      <c r="AP72" s="11"/>
      <c r="AQ72" s="11"/>
      <c r="AR72" s="11"/>
      <c r="AS72" s="11"/>
    </row>
    <row r="73" spans="1:45" ht="35.1" customHeight="1" x14ac:dyDescent="0.25">
      <c r="A73" s="11"/>
      <c r="B73" s="39"/>
      <c r="C73" s="9"/>
      <c r="D73" s="12"/>
      <c r="E73" s="12"/>
      <c r="F73" s="9"/>
      <c r="G73" s="40"/>
      <c r="H73" s="41"/>
      <c r="I73" s="37"/>
      <c r="J73" s="37"/>
      <c r="K73" s="37"/>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row>
    <row r="74" spans="1:45" ht="35.1" customHeight="1" x14ac:dyDescent="0.25">
      <c r="A74" s="11"/>
      <c r="B74" s="37"/>
      <c r="C74" s="37"/>
      <c r="D74" s="37"/>
      <c r="E74" s="37"/>
      <c r="F74" s="37"/>
      <c r="G74" s="37"/>
      <c r="H74" s="37"/>
      <c r="I74" s="37"/>
      <c r="J74" s="37"/>
      <c r="K74" s="37"/>
      <c r="L74" s="11"/>
      <c r="M74" s="11"/>
      <c r="N74" s="11"/>
      <c r="O74" s="11"/>
      <c r="P74" s="11"/>
      <c r="Q74" s="11"/>
      <c r="R74" s="11"/>
      <c r="S74" s="11"/>
      <c r="T74" s="11"/>
      <c r="U74" s="11"/>
      <c r="V74" s="11"/>
      <c r="W74" s="11"/>
      <c r="X74" s="11"/>
      <c r="Y74" s="11"/>
      <c r="Z74" s="11"/>
      <c r="AA74" s="11"/>
      <c r="AB74" s="11"/>
      <c r="AC74" s="11"/>
      <c r="AD74" s="11"/>
      <c r="AE74" s="11"/>
      <c r="AF74" s="11"/>
      <c r="AG74" s="11"/>
      <c r="AH74" s="11"/>
      <c r="AI74" s="11"/>
      <c r="AJ74" s="11"/>
      <c r="AK74" s="11"/>
      <c r="AL74" s="11"/>
      <c r="AM74" s="11"/>
      <c r="AN74" s="11"/>
      <c r="AO74" s="11"/>
      <c r="AP74" s="11"/>
      <c r="AQ74" s="11"/>
      <c r="AR74" s="11"/>
      <c r="AS74" s="11"/>
    </row>
    <row r="75" spans="1:45" ht="35.1" customHeight="1" x14ac:dyDescent="0.25">
      <c r="A75" s="11"/>
      <c r="B75" s="37"/>
      <c r="C75" s="37"/>
      <c r="D75" s="37"/>
      <c r="E75" s="37"/>
      <c r="F75" s="37"/>
      <c r="G75" s="37"/>
      <c r="H75" s="37"/>
      <c r="I75" s="37"/>
      <c r="J75" s="37"/>
      <c r="K75" s="37"/>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row>
    <row r="76" spans="1:45" ht="15" customHeight="1" x14ac:dyDescent="0.25">
      <c r="A76" s="11"/>
      <c r="B76" s="37"/>
      <c r="C76" s="37"/>
      <c r="D76" s="37"/>
      <c r="E76" s="37"/>
      <c r="F76" s="37"/>
      <c r="G76" s="37"/>
      <c r="H76" s="37"/>
      <c r="I76" s="37"/>
      <c r="J76" s="37"/>
      <c r="K76" s="37"/>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Q76" s="11"/>
      <c r="AR76" s="11"/>
      <c r="AS76" s="11"/>
    </row>
    <row r="77" spans="1:45" ht="15" customHeight="1" x14ac:dyDescent="0.25">
      <c r="A77" s="11"/>
      <c r="B77" s="37"/>
      <c r="C77" s="37"/>
      <c r="D77" s="37"/>
      <c r="E77" s="37"/>
      <c r="F77" s="37"/>
      <c r="G77" s="37"/>
      <c r="H77" s="37"/>
      <c r="I77" s="37"/>
      <c r="J77" s="37"/>
      <c r="K77" s="37"/>
      <c r="L77" s="11"/>
      <c r="M77" s="11"/>
      <c r="N77" s="11"/>
      <c r="O77" s="11"/>
      <c r="P77" s="11"/>
      <c r="Q77" s="11"/>
      <c r="R77" s="11"/>
      <c r="S77" s="11"/>
      <c r="T77" s="11"/>
      <c r="U77" s="11"/>
      <c r="V77" s="11"/>
      <c r="W77" s="11"/>
      <c r="X77" s="11"/>
      <c r="Y77" s="11"/>
      <c r="Z77" s="11"/>
      <c r="AA77" s="11"/>
      <c r="AB77" s="11"/>
      <c r="AC77" s="11"/>
      <c r="AD77" s="11"/>
      <c r="AE77" s="11"/>
      <c r="AF77" s="11"/>
      <c r="AG77" s="11"/>
      <c r="AH77" s="11"/>
      <c r="AI77" s="11"/>
      <c r="AJ77" s="11"/>
      <c r="AK77" s="11"/>
      <c r="AL77" s="11"/>
      <c r="AM77" s="11"/>
      <c r="AN77" s="11"/>
      <c r="AO77" s="11"/>
      <c r="AP77" s="11"/>
      <c r="AQ77" s="11"/>
      <c r="AR77" s="11"/>
      <c r="AS77" s="11"/>
    </row>
    <row r="78" spans="1:45" ht="15" customHeight="1" x14ac:dyDescent="0.25">
      <c r="A78" s="11"/>
      <c r="B78" s="37"/>
      <c r="C78" s="37"/>
      <c r="D78" s="37"/>
      <c r="E78" s="37"/>
      <c r="F78" s="37"/>
      <c r="G78" s="37"/>
      <c r="H78" s="37"/>
      <c r="I78" s="37"/>
      <c r="J78" s="37"/>
      <c r="K78" s="37"/>
      <c r="L78" s="11"/>
      <c r="M78" s="11"/>
      <c r="N78" s="11"/>
      <c r="O78" s="11"/>
      <c r="P78" s="11"/>
      <c r="Q78" s="11"/>
      <c r="R78" s="11"/>
      <c r="S78" s="11"/>
      <c r="T78" s="11"/>
      <c r="U78" s="11"/>
      <c r="V78" s="11"/>
      <c r="W78" s="11"/>
      <c r="X78" s="11"/>
      <c r="Y78" s="11"/>
      <c r="Z78" s="11"/>
      <c r="AA78" s="11"/>
      <c r="AB78" s="11"/>
      <c r="AC78" s="11"/>
      <c r="AD78" s="11"/>
      <c r="AE78" s="11"/>
      <c r="AF78" s="11"/>
      <c r="AG78" s="11"/>
      <c r="AH78" s="11"/>
      <c r="AI78" s="11"/>
      <c r="AJ78" s="11"/>
      <c r="AK78" s="11"/>
      <c r="AL78" s="11"/>
      <c r="AM78" s="11"/>
      <c r="AN78" s="11"/>
      <c r="AO78" s="11"/>
      <c r="AP78" s="11"/>
      <c r="AQ78" s="11"/>
      <c r="AR78" s="11"/>
      <c r="AS78" s="11"/>
    </row>
    <row r="79" spans="1:45" ht="15" customHeight="1" x14ac:dyDescent="0.25">
      <c r="A79" s="11"/>
      <c r="B79" s="37"/>
      <c r="C79" s="37"/>
      <c r="D79" s="37"/>
      <c r="E79" s="37"/>
      <c r="F79" s="37"/>
      <c r="G79" s="37"/>
      <c r="H79" s="37"/>
      <c r="I79" s="37"/>
      <c r="J79" s="37"/>
      <c r="K79" s="37"/>
      <c r="L79" s="11"/>
      <c r="M79" s="11"/>
      <c r="N79" s="11"/>
      <c r="O79" s="11"/>
      <c r="P79" s="11"/>
      <c r="Q79" s="11"/>
      <c r="R79" s="11"/>
      <c r="S79" s="11"/>
      <c r="T79" s="11"/>
      <c r="U79" s="11"/>
      <c r="V79" s="11"/>
      <c r="W79" s="11"/>
      <c r="X79" s="11"/>
      <c r="Y79" s="11"/>
      <c r="Z79" s="11"/>
      <c r="AA79" s="11"/>
      <c r="AB79" s="11"/>
      <c r="AC79" s="11"/>
      <c r="AD79" s="11"/>
      <c r="AE79" s="11"/>
      <c r="AF79" s="11"/>
      <c r="AG79" s="11"/>
      <c r="AH79" s="11"/>
      <c r="AI79" s="11"/>
      <c r="AJ79" s="11"/>
      <c r="AK79" s="11"/>
      <c r="AL79" s="11"/>
      <c r="AM79" s="11"/>
      <c r="AN79" s="11"/>
      <c r="AO79" s="11"/>
      <c r="AP79" s="11"/>
      <c r="AQ79" s="11"/>
      <c r="AR79" s="11"/>
      <c r="AS79" s="11"/>
    </row>
    <row r="80" spans="1:45" ht="15" customHeight="1" x14ac:dyDescent="0.25">
      <c r="A80" s="11"/>
      <c r="B80" s="37"/>
      <c r="C80" s="37"/>
      <c r="D80" s="37"/>
      <c r="E80" s="37"/>
      <c r="F80" s="37"/>
      <c r="G80" s="37"/>
      <c r="H80" s="37"/>
      <c r="I80" s="37"/>
      <c r="J80" s="37"/>
      <c r="K80" s="37"/>
      <c r="L80" s="11"/>
      <c r="M80" s="11"/>
      <c r="N80" s="11"/>
      <c r="O80" s="11"/>
      <c r="P80" s="11"/>
      <c r="Q80" s="11"/>
      <c r="R80" s="11"/>
      <c r="S80" s="11"/>
      <c r="T80" s="11"/>
      <c r="U80" s="11"/>
      <c r="V80" s="11"/>
      <c r="W80" s="11"/>
      <c r="X80" s="11"/>
      <c r="Y80" s="11"/>
      <c r="Z80" s="11"/>
      <c r="AA80" s="11"/>
      <c r="AB80" s="11"/>
      <c r="AC80" s="11"/>
      <c r="AD80" s="11"/>
      <c r="AE80" s="11"/>
      <c r="AF80" s="11"/>
      <c r="AG80" s="11"/>
      <c r="AH80" s="11"/>
      <c r="AI80" s="11"/>
      <c r="AJ80" s="11"/>
      <c r="AK80" s="11"/>
      <c r="AL80" s="11"/>
      <c r="AM80" s="11"/>
      <c r="AN80" s="11"/>
      <c r="AO80" s="11"/>
      <c r="AP80" s="11"/>
      <c r="AQ80" s="11"/>
      <c r="AR80" s="11"/>
      <c r="AS80" s="11"/>
    </row>
    <row r="81" spans="1:45" ht="15" customHeight="1" x14ac:dyDescent="0.25">
      <c r="A81" s="11"/>
      <c r="B81" s="37"/>
      <c r="C81" s="37"/>
      <c r="D81" s="37"/>
      <c r="E81" s="37"/>
      <c r="F81" s="37"/>
      <c r="G81" s="37"/>
      <c r="H81" s="37"/>
      <c r="I81" s="37"/>
      <c r="J81" s="37"/>
      <c r="K81" s="37"/>
      <c r="L81" s="11"/>
      <c r="M81" s="11"/>
      <c r="N81" s="11"/>
      <c r="O81" s="11"/>
      <c r="P81" s="11"/>
      <c r="Q81" s="11"/>
      <c r="R81" s="11"/>
      <c r="S81" s="11"/>
      <c r="T81" s="11"/>
      <c r="U81" s="11"/>
      <c r="V81" s="11"/>
      <c r="W81" s="11"/>
      <c r="X81" s="11"/>
      <c r="Y81" s="11"/>
      <c r="Z81" s="11"/>
      <c r="AA81" s="11"/>
      <c r="AB81" s="11"/>
      <c r="AC81" s="11"/>
      <c r="AD81" s="11"/>
      <c r="AE81" s="11"/>
      <c r="AF81" s="11"/>
      <c r="AG81" s="11"/>
      <c r="AH81" s="11"/>
      <c r="AI81" s="11"/>
      <c r="AJ81" s="11"/>
      <c r="AK81" s="11"/>
      <c r="AL81" s="11"/>
      <c r="AM81" s="11"/>
      <c r="AN81" s="11"/>
      <c r="AO81" s="11"/>
      <c r="AP81" s="11"/>
      <c r="AQ81" s="11"/>
      <c r="AR81" s="11"/>
      <c r="AS81" s="11"/>
    </row>
    <row r="82" spans="1:45" ht="15" customHeight="1" x14ac:dyDescent="0.25">
      <c r="A82" s="11"/>
      <c r="B82" s="37"/>
      <c r="C82" s="37"/>
      <c r="D82" s="37"/>
      <c r="E82" s="37"/>
      <c r="F82" s="37"/>
      <c r="G82" s="37"/>
      <c r="H82" s="37"/>
      <c r="I82" s="37"/>
      <c r="J82" s="37"/>
      <c r="K82" s="37"/>
      <c r="L82" s="11"/>
      <c r="M82" s="11"/>
      <c r="N82" s="11"/>
      <c r="O82" s="11"/>
      <c r="P82" s="11"/>
      <c r="Q82" s="11"/>
      <c r="R82" s="11"/>
      <c r="S82" s="11"/>
      <c r="T82" s="11"/>
      <c r="U82" s="11"/>
      <c r="V82" s="11"/>
      <c r="W82" s="11"/>
      <c r="X82" s="11"/>
      <c r="Y82" s="11"/>
      <c r="Z82" s="11"/>
      <c r="AA82" s="11"/>
      <c r="AB82" s="11"/>
      <c r="AC82" s="11"/>
      <c r="AD82" s="11"/>
      <c r="AE82" s="11"/>
      <c r="AF82" s="11"/>
      <c r="AG82" s="11"/>
      <c r="AH82" s="11"/>
      <c r="AI82" s="11"/>
      <c r="AJ82" s="11"/>
      <c r="AK82" s="11"/>
      <c r="AL82" s="11"/>
      <c r="AM82" s="11"/>
      <c r="AN82" s="11"/>
      <c r="AO82" s="11"/>
      <c r="AP82" s="11"/>
      <c r="AQ82" s="11"/>
      <c r="AR82" s="11"/>
      <c r="AS82" s="11"/>
    </row>
    <row r="83" spans="1:45" ht="15" customHeight="1" x14ac:dyDescent="0.25">
      <c r="A83" s="11"/>
      <c r="B83" s="37"/>
      <c r="C83" s="37"/>
      <c r="D83" s="37"/>
      <c r="E83" s="37"/>
      <c r="F83" s="37"/>
      <c r="G83" s="37"/>
      <c r="H83" s="37"/>
      <c r="I83" s="37"/>
      <c r="J83" s="37"/>
      <c r="K83" s="37"/>
      <c r="L83" s="11"/>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c r="AN83" s="11"/>
      <c r="AO83" s="11"/>
      <c r="AP83" s="11"/>
      <c r="AQ83" s="11"/>
      <c r="AR83" s="11"/>
      <c r="AS83" s="11"/>
    </row>
    <row r="84" spans="1:45" ht="15" customHeight="1" x14ac:dyDescent="0.25">
      <c r="A84" s="11"/>
      <c r="B84" s="37"/>
      <c r="C84" s="37"/>
      <c r="D84" s="37"/>
      <c r="E84" s="37"/>
      <c r="F84" s="37"/>
      <c r="G84" s="37"/>
      <c r="H84" s="37"/>
      <c r="I84" s="37"/>
      <c r="J84" s="37"/>
      <c r="K84" s="37"/>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Q84" s="11"/>
      <c r="AR84" s="11"/>
      <c r="AS84" s="11"/>
    </row>
    <row r="85" spans="1:45" ht="15" customHeight="1" x14ac:dyDescent="0.25">
      <c r="A85" s="11"/>
      <c r="B85" s="37"/>
      <c r="C85" s="37"/>
      <c r="D85" s="37"/>
      <c r="E85" s="37"/>
      <c r="F85" s="37"/>
      <c r="G85" s="37"/>
      <c r="H85" s="37"/>
      <c r="I85" s="37"/>
      <c r="J85" s="37"/>
      <c r="K85" s="37"/>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row>
    <row r="86" spans="1:45" ht="15" customHeight="1" x14ac:dyDescent="0.25">
      <c r="A86" s="11"/>
      <c r="B86" s="37"/>
      <c r="C86" s="37"/>
      <c r="D86" s="37"/>
      <c r="E86" s="37"/>
      <c r="F86" s="37"/>
      <c r="G86" s="37"/>
      <c r="H86" s="37"/>
      <c r="I86" s="37"/>
      <c r="J86" s="37"/>
      <c r="K86" s="37"/>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11"/>
      <c r="AK86" s="11"/>
      <c r="AL86" s="11"/>
      <c r="AM86" s="11"/>
      <c r="AN86" s="11"/>
      <c r="AO86" s="11"/>
      <c r="AP86" s="11"/>
      <c r="AQ86" s="11"/>
      <c r="AR86" s="11"/>
      <c r="AS86" s="11"/>
    </row>
    <row r="87" spans="1:45" x14ac:dyDescent="0.25">
      <c r="A87" s="11"/>
      <c r="B87" s="37"/>
      <c r="C87" s="37"/>
      <c r="D87" s="37"/>
      <c r="E87" s="37"/>
      <c r="F87" s="37"/>
      <c r="G87" s="37"/>
      <c r="H87" s="37"/>
      <c r="I87" s="37"/>
      <c r="J87" s="37"/>
      <c r="K87" s="12"/>
      <c r="L87" s="6"/>
      <c r="M87" s="6"/>
      <c r="N87" s="6"/>
      <c r="O87" s="6"/>
      <c r="P87" s="6"/>
      <c r="Q87" s="6"/>
      <c r="R87" s="6"/>
      <c r="S87" s="6"/>
      <c r="T87" s="11"/>
      <c r="U87" s="11"/>
      <c r="V87" s="11"/>
      <c r="W87" s="11"/>
      <c r="X87" s="11"/>
      <c r="Y87" s="11"/>
      <c r="Z87" s="11"/>
      <c r="AA87" s="11"/>
      <c r="AB87" s="11"/>
      <c r="AC87" s="11"/>
      <c r="AD87" s="11"/>
      <c r="AE87" s="11"/>
      <c r="AF87" s="11"/>
      <c r="AG87" s="11"/>
      <c r="AH87" s="11"/>
      <c r="AI87" s="11"/>
      <c r="AJ87" s="11"/>
      <c r="AK87" s="11"/>
      <c r="AL87" s="11"/>
      <c r="AM87" s="11"/>
      <c r="AN87" s="11"/>
      <c r="AO87" s="11"/>
      <c r="AP87" s="11"/>
      <c r="AQ87" s="11"/>
      <c r="AR87" s="11"/>
      <c r="AS87" s="11"/>
    </row>
    <row r="88" spans="1:45" x14ac:dyDescent="0.25">
      <c r="A88" s="11"/>
      <c r="B88" s="37"/>
      <c r="C88" s="37"/>
      <c r="D88" s="37"/>
      <c r="E88" s="37"/>
      <c r="F88" s="37"/>
      <c r="G88" s="37"/>
      <c r="H88" s="37"/>
      <c r="I88" s="37"/>
      <c r="J88" s="37"/>
      <c r="K88" s="37"/>
      <c r="L88" s="11"/>
      <c r="M88" s="11"/>
      <c r="N88" s="11"/>
      <c r="O88" s="11"/>
      <c r="P88" s="11"/>
      <c r="Q88" s="11"/>
      <c r="R88" s="11"/>
      <c r="S88" s="11"/>
      <c r="T88" s="11"/>
      <c r="U88" s="11"/>
      <c r="V88" s="11"/>
      <c r="W88" s="11"/>
      <c r="X88" s="11"/>
      <c r="Y88" s="11"/>
      <c r="Z88" s="11"/>
      <c r="AA88" s="11"/>
      <c r="AB88" s="11"/>
      <c r="AC88" s="11"/>
      <c r="AD88" s="11"/>
      <c r="AE88" s="11"/>
      <c r="AF88" s="11"/>
      <c r="AG88" s="11"/>
      <c r="AH88" s="11"/>
      <c r="AI88" s="11"/>
      <c r="AJ88" s="11"/>
      <c r="AK88" s="11"/>
      <c r="AL88" s="11"/>
      <c r="AM88" s="11"/>
      <c r="AN88" s="11"/>
      <c r="AO88" s="11"/>
      <c r="AP88" s="11"/>
      <c r="AQ88" s="11"/>
      <c r="AR88" s="11"/>
      <c r="AS88" s="11"/>
    </row>
    <row r="89" spans="1:45" x14ac:dyDescent="0.25">
      <c r="A89" s="11"/>
      <c r="B89" s="37"/>
      <c r="C89" s="37"/>
      <c r="D89" s="37"/>
      <c r="E89" s="37"/>
      <c r="F89" s="37"/>
      <c r="G89" s="37"/>
      <c r="H89" s="37"/>
      <c r="I89" s="37"/>
      <c r="J89" s="37"/>
      <c r="K89" s="37"/>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c r="AM89" s="11"/>
      <c r="AN89" s="11"/>
      <c r="AO89" s="11"/>
      <c r="AP89" s="11"/>
      <c r="AQ89" s="11"/>
      <c r="AR89" s="11"/>
      <c r="AS89" s="11"/>
    </row>
    <row r="90" spans="1:45" x14ac:dyDescent="0.25">
      <c r="A90" s="11"/>
      <c r="B90" s="37"/>
      <c r="C90" s="37"/>
      <c r="D90" s="37"/>
      <c r="E90" s="37"/>
      <c r="F90" s="37"/>
      <c r="G90" s="37"/>
      <c r="H90" s="37"/>
      <c r="I90" s="37"/>
      <c r="J90" s="37"/>
      <c r="K90" s="37"/>
      <c r="L90" s="11"/>
      <c r="M90" s="11"/>
      <c r="N90" s="11"/>
      <c r="O90" s="11"/>
      <c r="P90" s="11"/>
      <c r="Q90" s="11"/>
      <c r="R90" s="11"/>
      <c r="S90" s="11"/>
      <c r="T90" s="11"/>
      <c r="U90" s="11"/>
      <c r="V90" s="11"/>
      <c r="W90" s="11"/>
      <c r="X90" s="11"/>
      <c r="Y90" s="11"/>
      <c r="Z90" s="11"/>
      <c r="AA90" s="11"/>
      <c r="AB90" s="11"/>
      <c r="AC90" s="11"/>
      <c r="AD90" s="11"/>
      <c r="AE90" s="11"/>
      <c r="AF90" s="11"/>
      <c r="AG90" s="11"/>
      <c r="AH90" s="11"/>
      <c r="AI90" s="11"/>
      <c r="AJ90" s="11"/>
      <c r="AK90" s="11"/>
      <c r="AL90" s="11"/>
      <c r="AM90" s="11"/>
      <c r="AN90" s="11"/>
      <c r="AO90" s="11"/>
      <c r="AP90" s="11"/>
      <c r="AQ90" s="11"/>
      <c r="AR90" s="11"/>
      <c r="AS90" s="11"/>
    </row>
    <row r="91" spans="1:45" x14ac:dyDescent="0.25">
      <c r="A91" s="11"/>
      <c r="B91" s="37"/>
      <c r="C91" s="37"/>
      <c r="D91" s="37"/>
      <c r="E91" s="37"/>
      <c r="F91" s="37"/>
      <c r="G91" s="37"/>
      <c r="H91" s="37"/>
      <c r="I91" s="37"/>
      <c r="J91" s="37"/>
      <c r="K91" s="37"/>
      <c r="L91" s="11"/>
      <c r="M91" s="11"/>
      <c r="N91" s="11"/>
      <c r="O91" s="11"/>
      <c r="P91" s="11"/>
      <c r="Q91" s="11"/>
      <c r="R91" s="11"/>
      <c r="S91" s="11"/>
      <c r="T91" s="11"/>
      <c r="U91" s="11"/>
      <c r="V91" s="11"/>
      <c r="W91" s="11"/>
      <c r="X91" s="11"/>
      <c r="Y91" s="11"/>
      <c r="Z91" s="11"/>
      <c r="AA91" s="11"/>
      <c r="AB91" s="11"/>
      <c r="AC91" s="11"/>
      <c r="AD91" s="11"/>
      <c r="AE91" s="11"/>
      <c r="AF91" s="11"/>
      <c r="AG91" s="11"/>
      <c r="AH91" s="11"/>
      <c r="AI91" s="11"/>
      <c r="AJ91" s="11"/>
      <c r="AK91" s="11"/>
      <c r="AL91" s="11"/>
      <c r="AM91" s="11"/>
      <c r="AN91" s="11"/>
      <c r="AO91" s="11"/>
      <c r="AP91" s="11"/>
      <c r="AQ91" s="11"/>
      <c r="AR91" s="11"/>
      <c r="AS91" s="11"/>
    </row>
    <row r="92" spans="1:45" x14ac:dyDescent="0.25">
      <c r="A92" s="11"/>
      <c r="B92" s="37"/>
      <c r="C92" s="37"/>
      <c r="D92" s="37"/>
      <c r="E92" s="37"/>
      <c r="F92" s="37"/>
      <c r="G92" s="37"/>
      <c r="H92" s="37"/>
      <c r="I92" s="37"/>
      <c r="J92" s="37"/>
      <c r="K92" s="37"/>
      <c r="L92" s="11"/>
      <c r="M92" s="11"/>
      <c r="N92" s="11"/>
      <c r="O92" s="11"/>
      <c r="P92" s="11"/>
      <c r="Q92" s="11"/>
      <c r="R92" s="11"/>
      <c r="S92" s="11"/>
      <c r="T92" s="11"/>
      <c r="U92" s="11"/>
      <c r="V92" s="11"/>
      <c r="W92" s="11"/>
      <c r="X92" s="11"/>
      <c r="Y92" s="11"/>
      <c r="Z92" s="11"/>
      <c r="AA92" s="11"/>
      <c r="AB92" s="11"/>
      <c r="AC92" s="11"/>
      <c r="AD92" s="11"/>
      <c r="AE92" s="11"/>
      <c r="AF92" s="11"/>
      <c r="AG92" s="11"/>
      <c r="AH92" s="11"/>
      <c r="AI92" s="11"/>
      <c r="AJ92" s="11"/>
      <c r="AK92" s="11"/>
      <c r="AL92" s="11"/>
      <c r="AM92" s="11"/>
      <c r="AN92" s="11"/>
      <c r="AO92" s="11"/>
      <c r="AP92" s="11"/>
      <c r="AQ92" s="11"/>
      <c r="AR92" s="11"/>
      <c r="AS92" s="11"/>
    </row>
    <row r="93" spans="1:45" x14ac:dyDescent="0.25">
      <c r="A93" s="11"/>
      <c r="B93" s="37"/>
      <c r="C93" s="37"/>
      <c r="D93" s="37"/>
      <c r="E93" s="37"/>
      <c r="F93" s="37"/>
      <c r="G93" s="37"/>
      <c r="H93" s="37"/>
      <c r="I93" s="37"/>
      <c r="J93" s="37"/>
      <c r="K93" s="37"/>
      <c r="L93" s="11"/>
      <c r="M93" s="11"/>
      <c r="N93" s="11"/>
      <c r="O93" s="11"/>
      <c r="P93" s="11"/>
      <c r="Q93" s="11"/>
      <c r="R93" s="11"/>
      <c r="S93" s="11"/>
      <c r="T93" s="11"/>
      <c r="U93" s="11"/>
      <c r="V93" s="11"/>
      <c r="W93" s="11"/>
      <c r="X93" s="11"/>
      <c r="Y93" s="11"/>
      <c r="Z93" s="11"/>
      <c r="AA93" s="11"/>
      <c r="AB93" s="11"/>
      <c r="AC93" s="11"/>
      <c r="AD93" s="11"/>
      <c r="AE93" s="11"/>
      <c r="AF93" s="11"/>
      <c r="AG93" s="11"/>
      <c r="AH93" s="11"/>
      <c r="AI93" s="11"/>
      <c r="AJ93" s="11"/>
      <c r="AK93" s="11"/>
      <c r="AL93" s="11"/>
      <c r="AM93" s="11"/>
      <c r="AN93" s="11"/>
      <c r="AO93" s="11"/>
      <c r="AP93" s="11"/>
      <c r="AQ93" s="11"/>
      <c r="AR93" s="11"/>
      <c r="AS93" s="11"/>
    </row>
    <row r="94" spans="1:45" x14ac:dyDescent="0.25">
      <c r="A94" s="11"/>
      <c r="B94" s="37"/>
      <c r="C94" s="37"/>
      <c r="D94" s="37"/>
      <c r="E94" s="37"/>
      <c r="F94" s="37"/>
      <c r="G94" s="37"/>
      <c r="H94" s="37"/>
      <c r="I94" s="37"/>
      <c r="J94" s="37"/>
      <c r="K94" s="37"/>
      <c r="L94" s="11"/>
      <c r="M94" s="11"/>
      <c r="N94" s="11"/>
      <c r="O94" s="11"/>
      <c r="P94" s="11"/>
      <c r="Q94" s="11"/>
      <c r="R94" s="11"/>
      <c r="S94" s="11"/>
      <c r="T94" s="11"/>
      <c r="U94" s="11"/>
      <c r="V94" s="11"/>
      <c r="W94" s="11"/>
      <c r="X94" s="11"/>
      <c r="Y94" s="11"/>
      <c r="Z94" s="11"/>
      <c r="AA94" s="11"/>
      <c r="AB94" s="11"/>
      <c r="AC94" s="11"/>
      <c r="AD94" s="11"/>
      <c r="AE94" s="11"/>
      <c r="AF94" s="11"/>
      <c r="AG94" s="11"/>
      <c r="AH94" s="11"/>
      <c r="AI94" s="11"/>
      <c r="AJ94" s="11"/>
      <c r="AK94" s="11"/>
      <c r="AL94" s="11"/>
      <c r="AM94" s="11"/>
      <c r="AN94" s="11"/>
      <c r="AO94" s="11"/>
      <c r="AP94" s="11"/>
      <c r="AQ94" s="11"/>
      <c r="AR94" s="11"/>
      <c r="AS94" s="11"/>
    </row>
    <row r="95" spans="1:45" x14ac:dyDescent="0.25">
      <c r="A95" s="11"/>
      <c r="B95" s="37"/>
      <c r="C95" s="37"/>
      <c r="D95" s="37"/>
      <c r="E95" s="37"/>
      <c r="F95" s="37"/>
      <c r="G95" s="37"/>
      <c r="H95" s="37"/>
      <c r="I95" s="37"/>
      <c r="J95" s="37"/>
      <c r="K95" s="37"/>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c r="AM95" s="11"/>
      <c r="AN95" s="11"/>
      <c r="AO95" s="11"/>
      <c r="AP95" s="11"/>
      <c r="AQ95" s="11"/>
      <c r="AR95" s="11"/>
      <c r="AS95" s="11"/>
    </row>
    <row r="96" spans="1:45" x14ac:dyDescent="0.25">
      <c r="A96" s="11"/>
      <c r="B96" s="37"/>
      <c r="C96" s="37"/>
      <c r="D96" s="37"/>
      <c r="E96" s="37"/>
      <c r="F96" s="37"/>
      <c r="G96" s="37"/>
      <c r="H96" s="37"/>
      <c r="I96" s="37"/>
      <c r="J96" s="37"/>
      <c r="K96" s="37"/>
      <c r="L96" s="11"/>
      <c r="M96" s="11"/>
      <c r="N96" s="11"/>
      <c r="O96" s="11"/>
      <c r="P96" s="11"/>
      <c r="Q96" s="11"/>
      <c r="R96" s="11"/>
      <c r="S96" s="11"/>
      <c r="T96" s="11"/>
      <c r="U96" s="11"/>
      <c r="V96" s="11"/>
      <c r="W96" s="11"/>
      <c r="X96" s="11"/>
      <c r="Y96" s="11"/>
      <c r="Z96" s="11"/>
      <c r="AA96" s="11"/>
      <c r="AB96" s="11"/>
      <c r="AC96" s="11"/>
      <c r="AD96" s="11"/>
      <c r="AE96" s="11"/>
      <c r="AF96" s="11"/>
      <c r="AG96" s="11"/>
      <c r="AH96" s="11"/>
      <c r="AI96" s="11"/>
      <c r="AJ96" s="11"/>
      <c r="AK96" s="11"/>
      <c r="AL96" s="11"/>
      <c r="AM96" s="11"/>
      <c r="AN96" s="11"/>
      <c r="AO96" s="11"/>
      <c r="AP96" s="11"/>
      <c r="AQ96" s="11"/>
      <c r="AR96" s="11"/>
      <c r="AS96" s="11"/>
    </row>
    <row r="97" spans="1:45" x14ac:dyDescent="0.25">
      <c r="A97" s="11"/>
      <c r="B97" s="37"/>
      <c r="C97" s="37"/>
      <c r="D97" s="37"/>
      <c r="E97" s="37"/>
      <c r="F97" s="37"/>
      <c r="G97" s="37"/>
      <c r="H97" s="37"/>
      <c r="I97" s="37"/>
      <c r="J97" s="37"/>
      <c r="K97" s="37"/>
      <c r="L97" s="11"/>
      <c r="M97" s="11"/>
      <c r="N97" s="11"/>
      <c r="O97" s="11"/>
      <c r="P97" s="11"/>
      <c r="Q97" s="11"/>
      <c r="R97" s="11"/>
      <c r="S97" s="11"/>
      <c r="T97" s="11"/>
      <c r="U97" s="11"/>
      <c r="V97" s="11"/>
      <c r="W97" s="11"/>
      <c r="X97" s="11"/>
      <c r="Y97" s="11"/>
      <c r="Z97" s="11"/>
      <c r="AA97" s="11"/>
      <c r="AB97" s="11"/>
      <c r="AC97" s="11"/>
      <c r="AD97" s="11"/>
      <c r="AE97" s="11"/>
      <c r="AF97" s="11"/>
      <c r="AG97" s="11"/>
      <c r="AH97" s="11"/>
      <c r="AI97" s="11"/>
      <c r="AJ97" s="11"/>
      <c r="AK97" s="11"/>
      <c r="AL97" s="11"/>
      <c r="AM97" s="11"/>
      <c r="AN97" s="11"/>
      <c r="AO97" s="11"/>
      <c r="AP97" s="11"/>
      <c r="AQ97" s="11"/>
      <c r="AR97" s="11"/>
      <c r="AS97" s="11"/>
    </row>
    <row r="98" spans="1:45" x14ac:dyDescent="0.25">
      <c r="A98" s="11"/>
      <c r="B98" s="37"/>
      <c r="C98" s="37"/>
      <c r="D98" s="37"/>
      <c r="E98" s="37"/>
      <c r="F98" s="37"/>
      <c r="G98" s="37"/>
      <c r="H98" s="37"/>
      <c r="I98" s="37"/>
      <c r="J98" s="37"/>
      <c r="K98" s="37"/>
      <c r="L98" s="11"/>
      <c r="M98" s="11"/>
      <c r="N98" s="11"/>
      <c r="O98" s="11"/>
      <c r="P98" s="11"/>
      <c r="Q98" s="11"/>
      <c r="R98" s="11"/>
      <c r="S98" s="11"/>
      <c r="T98" s="11"/>
      <c r="U98" s="11"/>
      <c r="V98" s="11"/>
      <c r="W98" s="11"/>
      <c r="X98" s="11"/>
      <c r="Y98" s="11"/>
      <c r="Z98" s="11"/>
      <c r="AA98" s="11"/>
      <c r="AB98" s="11"/>
      <c r="AC98" s="11"/>
      <c r="AD98" s="11"/>
      <c r="AE98" s="11"/>
      <c r="AF98" s="11"/>
      <c r="AG98" s="11"/>
      <c r="AH98" s="11"/>
      <c r="AI98" s="11"/>
      <c r="AJ98" s="11"/>
      <c r="AK98" s="11"/>
      <c r="AL98" s="11"/>
      <c r="AM98" s="11"/>
      <c r="AN98" s="11"/>
      <c r="AO98" s="11"/>
      <c r="AP98" s="11"/>
      <c r="AQ98" s="11"/>
      <c r="AR98" s="11"/>
      <c r="AS98" s="11"/>
    </row>
    <row r="99" spans="1:45" x14ac:dyDescent="0.25">
      <c r="A99" s="11"/>
      <c r="B99" s="37"/>
      <c r="C99" s="37"/>
      <c r="D99" s="37"/>
      <c r="E99" s="37"/>
      <c r="F99" s="37"/>
      <c r="G99" s="37"/>
      <c r="H99" s="37"/>
      <c r="I99" s="37"/>
      <c r="J99" s="37"/>
      <c r="K99" s="37"/>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c r="AQ99" s="11"/>
      <c r="AR99" s="11"/>
      <c r="AS99" s="11"/>
    </row>
    <row r="100" spans="1:45" x14ac:dyDescent="0.25">
      <c r="A100" s="11"/>
      <c r="B100" s="37"/>
      <c r="C100" s="37"/>
      <c r="D100" s="37"/>
      <c r="E100" s="37"/>
      <c r="F100" s="37"/>
      <c r="G100" s="37"/>
      <c r="H100" s="37"/>
      <c r="I100" s="37"/>
      <c r="J100" s="37"/>
      <c r="K100" s="37"/>
      <c r="L100" s="11"/>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11"/>
      <c r="AJ100" s="11"/>
      <c r="AK100" s="11"/>
      <c r="AL100" s="11"/>
      <c r="AM100" s="11"/>
      <c r="AN100" s="11"/>
      <c r="AO100" s="11"/>
      <c r="AP100" s="11"/>
      <c r="AQ100" s="11"/>
      <c r="AR100" s="11"/>
      <c r="AS100" s="11"/>
    </row>
    <row r="101" spans="1:45" x14ac:dyDescent="0.25">
      <c r="A101" s="11"/>
      <c r="B101" s="37"/>
      <c r="C101" s="37"/>
      <c r="D101" s="37"/>
      <c r="E101" s="37"/>
      <c r="F101" s="37"/>
      <c r="G101" s="37"/>
      <c r="H101" s="37"/>
      <c r="I101" s="37"/>
      <c r="J101" s="37"/>
      <c r="K101" s="37"/>
      <c r="L101" s="11"/>
      <c r="M101" s="11"/>
      <c r="N101" s="11"/>
      <c r="O101" s="11"/>
      <c r="P101" s="11"/>
      <c r="Q101" s="11"/>
      <c r="R101" s="11"/>
      <c r="S101" s="11"/>
      <c r="T101" s="11"/>
      <c r="U101" s="11"/>
      <c r="V101" s="11"/>
      <c r="W101" s="11"/>
      <c r="X101" s="11"/>
      <c r="Y101" s="11"/>
      <c r="Z101" s="11"/>
      <c r="AA101" s="11"/>
      <c r="AB101" s="11"/>
      <c r="AC101" s="11"/>
      <c r="AD101" s="11"/>
      <c r="AE101" s="11"/>
      <c r="AF101" s="11"/>
      <c r="AG101" s="11"/>
      <c r="AH101" s="11"/>
      <c r="AI101" s="11"/>
      <c r="AJ101" s="11"/>
      <c r="AK101" s="11"/>
      <c r="AL101" s="11"/>
      <c r="AM101" s="11"/>
      <c r="AN101" s="11"/>
      <c r="AO101" s="11"/>
      <c r="AP101" s="11"/>
      <c r="AQ101" s="11"/>
      <c r="AR101" s="11"/>
      <c r="AS101" s="11"/>
    </row>
    <row r="102" spans="1:45" x14ac:dyDescent="0.25">
      <c r="A102" s="11"/>
      <c r="B102" s="37"/>
      <c r="C102" s="37"/>
      <c r="D102" s="37"/>
      <c r="E102" s="37"/>
      <c r="F102" s="37"/>
      <c r="G102" s="37"/>
      <c r="H102" s="37"/>
      <c r="I102" s="37"/>
      <c r="J102" s="37"/>
      <c r="K102" s="37"/>
      <c r="L102" s="11"/>
      <c r="M102" s="11"/>
      <c r="N102" s="11"/>
      <c r="O102" s="11"/>
      <c r="P102" s="11"/>
      <c r="Q102" s="11"/>
      <c r="R102" s="11"/>
      <c r="S102" s="11"/>
      <c r="T102" s="11"/>
      <c r="U102" s="11"/>
      <c r="V102" s="11"/>
      <c r="W102" s="11"/>
      <c r="X102" s="11"/>
      <c r="Y102" s="11"/>
      <c r="Z102" s="11"/>
      <c r="AA102" s="11"/>
      <c r="AB102" s="11"/>
      <c r="AC102" s="11"/>
      <c r="AD102" s="11"/>
      <c r="AE102" s="11"/>
      <c r="AF102" s="11"/>
      <c r="AG102" s="11"/>
      <c r="AH102" s="11"/>
      <c r="AI102" s="11"/>
      <c r="AJ102" s="11"/>
      <c r="AK102" s="11"/>
      <c r="AL102" s="11"/>
      <c r="AM102" s="11"/>
      <c r="AN102" s="11"/>
      <c r="AO102" s="11"/>
      <c r="AP102" s="11"/>
      <c r="AQ102" s="11"/>
      <c r="AR102" s="11"/>
      <c r="AS102" s="11"/>
    </row>
    <row r="103" spans="1:45" x14ac:dyDescent="0.25">
      <c r="A103" s="11"/>
      <c r="B103" s="37"/>
      <c r="C103" s="37"/>
      <c r="D103" s="37"/>
      <c r="E103" s="37"/>
      <c r="F103" s="37"/>
      <c r="G103" s="37"/>
      <c r="H103" s="37"/>
      <c r="I103" s="37"/>
      <c r="J103" s="37"/>
      <c r="K103" s="37"/>
      <c r="L103" s="11"/>
      <c r="M103" s="11"/>
      <c r="N103" s="11"/>
      <c r="O103" s="11"/>
      <c r="P103" s="11"/>
      <c r="Q103" s="11"/>
      <c r="R103" s="11"/>
      <c r="S103" s="11"/>
      <c r="T103" s="11"/>
      <c r="U103" s="11"/>
      <c r="V103" s="11"/>
      <c r="W103" s="11"/>
      <c r="X103" s="11"/>
      <c r="Y103" s="11"/>
      <c r="Z103" s="11"/>
      <c r="AA103" s="11"/>
      <c r="AB103" s="11"/>
      <c r="AC103" s="11"/>
      <c r="AD103" s="11"/>
      <c r="AE103" s="11"/>
      <c r="AF103" s="11"/>
      <c r="AG103" s="11"/>
      <c r="AH103" s="11"/>
      <c r="AI103" s="11"/>
      <c r="AJ103" s="11"/>
      <c r="AK103" s="11"/>
      <c r="AL103" s="11"/>
      <c r="AM103" s="11"/>
      <c r="AN103" s="11"/>
      <c r="AO103" s="11"/>
      <c r="AP103" s="11"/>
      <c r="AQ103" s="11"/>
      <c r="AR103" s="11"/>
      <c r="AS103" s="11"/>
    </row>
    <row r="104" spans="1:45" x14ac:dyDescent="0.25">
      <c r="A104" s="11"/>
      <c r="B104" s="37"/>
      <c r="C104" s="37"/>
      <c r="D104" s="37"/>
      <c r="E104" s="37"/>
      <c r="F104" s="37"/>
      <c r="G104" s="37"/>
      <c r="H104" s="37"/>
      <c r="I104" s="37"/>
      <c r="J104" s="37"/>
      <c r="K104" s="37"/>
      <c r="L104" s="11"/>
      <c r="M104" s="11"/>
      <c r="N104" s="11"/>
      <c r="O104" s="11"/>
      <c r="P104" s="11"/>
      <c r="Q104" s="11"/>
      <c r="R104" s="11"/>
      <c r="S104" s="11"/>
      <c r="T104" s="11"/>
      <c r="U104" s="11"/>
      <c r="V104" s="11"/>
      <c r="W104" s="11"/>
      <c r="X104" s="11"/>
      <c r="Y104" s="11"/>
      <c r="Z104" s="11"/>
      <c r="AA104" s="11"/>
      <c r="AB104" s="11"/>
      <c r="AC104" s="11"/>
      <c r="AD104" s="11"/>
      <c r="AE104" s="11"/>
      <c r="AF104" s="11"/>
      <c r="AG104" s="11"/>
      <c r="AH104" s="11"/>
      <c r="AI104" s="11"/>
      <c r="AJ104" s="11"/>
      <c r="AK104" s="11"/>
      <c r="AL104" s="11"/>
      <c r="AM104" s="11"/>
      <c r="AN104" s="11"/>
      <c r="AO104" s="11"/>
      <c r="AP104" s="11"/>
      <c r="AQ104" s="11"/>
      <c r="AR104" s="11"/>
      <c r="AS104" s="11"/>
    </row>
    <row r="105" spans="1:45" x14ac:dyDescent="0.25">
      <c r="A105" s="11"/>
      <c r="B105" s="37"/>
      <c r="C105" s="37"/>
      <c r="D105" s="37"/>
      <c r="E105" s="37"/>
      <c r="F105" s="37"/>
      <c r="G105" s="37"/>
      <c r="H105" s="37"/>
      <c r="I105" s="37"/>
      <c r="J105" s="37"/>
      <c r="K105" s="37"/>
      <c r="L105" s="11"/>
      <c r="M105" s="11"/>
      <c r="N105" s="11"/>
      <c r="O105" s="11"/>
      <c r="P105" s="11"/>
      <c r="Q105" s="11"/>
      <c r="R105" s="11"/>
      <c r="S105" s="11"/>
      <c r="T105" s="11"/>
      <c r="U105" s="11"/>
      <c r="V105" s="11"/>
      <c r="W105" s="11"/>
      <c r="X105" s="11"/>
      <c r="Y105" s="11"/>
      <c r="Z105" s="11"/>
      <c r="AA105" s="11"/>
      <c r="AB105" s="11"/>
      <c r="AC105" s="11"/>
      <c r="AD105" s="11"/>
      <c r="AE105" s="11"/>
      <c r="AF105" s="11"/>
      <c r="AG105" s="11"/>
      <c r="AH105" s="11"/>
      <c r="AI105" s="11"/>
      <c r="AJ105" s="11"/>
      <c r="AK105" s="11"/>
      <c r="AL105" s="11"/>
      <c r="AM105" s="11"/>
      <c r="AN105" s="11"/>
      <c r="AO105" s="11"/>
      <c r="AP105" s="11"/>
      <c r="AQ105" s="11"/>
      <c r="AR105" s="11"/>
      <c r="AS105" s="11"/>
    </row>
    <row r="106" spans="1:45" x14ac:dyDescent="0.25">
      <c r="A106" s="11"/>
      <c r="B106" s="37"/>
      <c r="C106" s="37"/>
      <c r="D106" s="37"/>
      <c r="E106" s="37"/>
      <c r="F106" s="37"/>
      <c r="G106" s="37"/>
      <c r="H106" s="37"/>
      <c r="I106" s="37"/>
      <c r="J106" s="37"/>
      <c r="K106" s="37"/>
      <c r="L106" s="11"/>
      <c r="M106" s="11"/>
      <c r="N106" s="11"/>
      <c r="O106" s="11"/>
      <c r="P106" s="11"/>
      <c r="Q106" s="11"/>
      <c r="R106" s="11"/>
      <c r="S106" s="11"/>
      <c r="T106" s="11"/>
      <c r="U106" s="11"/>
      <c r="V106" s="11"/>
      <c r="W106" s="11"/>
      <c r="X106" s="11"/>
      <c r="Y106" s="11"/>
      <c r="Z106" s="11"/>
      <c r="AA106" s="11"/>
      <c r="AB106" s="11"/>
      <c r="AC106" s="11"/>
      <c r="AD106" s="11"/>
      <c r="AE106" s="11"/>
      <c r="AF106" s="11"/>
      <c r="AG106" s="11"/>
      <c r="AH106" s="11"/>
      <c r="AI106" s="11"/>
      <c r="AJ106" s="11"/>
      <c r="AK106" s="11"/>
      <c r="AL106" s="11"/>
      <c r="AM106" s="11"/>
      <c r="AN106" s="11"/>
      <c r="AO106" s="11"/>
      <c r="AP106" s="11"/>
      <c r="AQ106" s="11"/>
      <c r="AR106" s="11"/>
      <c r="AS106" s="11"/>
    </row>
    <row r="107" spans="1:45" x14ac:dyDescent="0.25">
      <c r="A107" s="11"/>
      <c r="B107" s="37"/>
      <c r="C107" s="37"/>
      <c r="D107" s="37"/>
      <c r="E107" s="37"/>
      <c r="F107" s="37"/>
      <c r="G107" s="37"/>
      <c r="H107" s="37"/>
      <c r="I107" s="37"/>
      <c r="J107" s="37"/>
      <c r="K107" s="37"/>
      <c r="L107" s="11"/>
      <c r="M107" s="11"/>
      <c r="N107" s="11"/>
      <c r="O107" s="11"/>
      <c r="P107" s="11"/>
      <c r="Q107" s="11"/>
      <c r="R107" s="11"/>
      <c r="S107" s="11"/>
      <c r="T107" s="11"/>
      <c r="U107" s="11"/>
      <c r="V107" s="11"/>
      <c r="W107" s="11"/>
      <c r="X107" s="11"/>
      <c r="Y107" s="11"/>
      <c r="Z107" s="11"/>
      <c r="AA107" s="11"/>
      <c r="AB107" s="11"/>
      <c r="AC107" s="11"/>
      <c r="AD107" s="11"/>
      <c r="AE107" s="11"/>
      <c r="AF107" s="11"/>
      <c r="AG107" s="11"/>
      <c r="AH107" s="11"/>
      <c r="AI107" s="11"/>
      <c r="AJ107" s="11"/>
      <c r="AK107" s="11"/>
      <c r="AL107" s="11"/>
      <c r="AM107" s="11"/>
      <c r="AN107" s="11"/>
      <c r="AO107" s="11"/>
      <c r="AP107" s="11"/>
      <c r="AQ107" s="11"/>
      <c r="AR107" s="11"/>
      <c r="AS107" s="11"/>
    </row>
    <row r="108" spans="1:45" x14ac:dyDescent="0.25">
      <c r="A108" s="11"/>
      <c r="B108" s="37"/>
      <c r="C108" s="37"/>
      <c r="D108" s="37"/>
      <c r="E108" s="37"/>
      <c r="F108" s="37"/>
      <c r="G108" s="37"/>
      <c r="H108" s="37"/>
      <c r="I108" s="37"/>
      <c r="J108" s="37"/>
      <c r="K108" s="37"/>
      <c r="L108" s="11"/>
      <c r="M108" s="11"/>
      <c r="N108" s="11"/>
      <c r="O108" s="11"/>
      <c r="P108" s="11"/>
      <c r="Q108" s="11"/>
      <c r="R108" s="11"/>
      <c r="S108" s="11"/>
      <c r="T108" s="11"/>
      <c r="U108" s="11"/>
      <c r="V108" s="11"/>
      <c r="W108" s="11"/>
      <c r="X108" s="11"/>
      <c r="Y108" s="11"/>
      <c r="Z108" s="11"/>
      <c r="AA108" s="11"/>
      <c r="AB108" s="11"/>
      <c r="AC108" s="11"/>
      <c r="AD108" s="11"/>
      <c r="AE108" s="11"/>
      <c r="AF108" s="11"/>
      <c r="AG108" s="11"/>
      <c r="AH108" s="11"/>
      <c r="AI108" s="11"/>
      <c r="AJ108" s="11"/>
      <c r="AK108" s="11"/>
      <c r="AL108" s="11"/>
      <c r="AM108" s="11"/>
      <c r="AN108" s="11"/>
      <c r="AO108" s="11"/>
      <c r="AP108" s="11"/>
      <c r="AQ108" s="11"/>
      <c r="AR108" s="11"/>
      <c r="AS108" s="11"/>
    </row>
    <row r="109" spans="1:45" x14ac:dyDescent="0.25">
      <c r="A109" s="11"/>
      <c r="B109" s="37"/>
      <c r="C109" s="37"/>
      <c r="D109" s="37"/>
      <c r="E109" s="37"/>
      <c r="F109" s="37"/>
      <c r="G109" s="37"/>
      <c r="H109" s="37"/>
      <c r="I109" s="37"/>
      <c r="J109" s="37"/>
      <c r="K109" s="37"/>
      <c r="L109" s="11"/>
      <c r="M109" s="11"/>
      <c r="N109" s="11"/>
      <c r="O109" s="11"/>
      <c r="P109" s="11"/>
      <c r="Q109" s="11"/>
      <c r="R109" s="11"/>
      <c r="S109" s="11"/>
      <c r="T109" s="11"/>
      <c r="U109" s="11"/>
      <c r="V109" s="11"/>
      <c r="W109" s="11"/>
      <c r="X109" s="11"/>
      <c r="Y109" s="11"/>
      <c r="Z109" s="11"/>
      <c r="AA109" s="11"/>
      <c r="AB109" s="11"/>
      <c r="AC109" s="11"/>
      <c r="AD109" s="11"/>
      <c r="AE109" s="11"/>
      <c r="AF109" s="11"/>
      <c r="AG109" s="11"/>
      <c r="AH109" s="11"/>
      <c r="AI109" s="11"/>
      <c r="AJ109" s="11"/>
      <c r="AK109" s="11"/>
      <c r="AL109" s="11"/>
      <c r="AM109" s="11"/>
      <c r="AN109" s="11"/>
      <c r="AO109" s="11"/>
      <c r="AP109" s="11"/>
      <c r="AQ109" s="11"/>
      <c r="AR109" s="11"/>
      <c r="AS109" s="11"/>
    </row>
    <row r="110" spans="1:45" x14ac:dyDescent="0.25">
      <c r="A110" s="11"/>
      <c r="B110" s="37"/>
      <c r="C110" s="37"/>
      <c r="D110" s="37"/>
      <c r="E110" s="37"/>
      <c r="F110" s="37"/>
      <c r="G110" s="37"/>
      <c r="H110" s="37"/>
      <c r="I110" s="37"/>
      <c r="J110" s="37"/>
      <c r="K110" s="37"/>
      <c r="L110" s="11"/>
      <c r="M110" s="11"/>
      <c r="N110" s="11"/>
      <c r="O110" s="11"/>
      <c r="P110" s="11"/>
      <c r="Q110" s="11"/>
      <c r="R110" s="11"/>
      <c r="S110" s="11"/>
      <c r="T110" s="11"/>
      <c r="U110" s="11"/>
      <c r="V110" s="11"/>
      <c r="W110" s="11"/>
      <c r="X110" s="11"/>
      <c r="Y110" s="11"/>
      <c r="Z110" s="11"/>
      <c r="AA110" s="11"/>
      <c r="AB110" s="11"/>
      <c r="AC110" s="11"/>
      <c r="AD110" s="11"/>
      <c r="AE110" s="11"/>
      <c r="AF110" s="11"/>
      <c r="AG110" s="11"/>
      <c r="AH110" s="11"/>
      <c r="AI110" s="11"/>
      <c r="AJ110" s="11"/>
      <c r="AK110" s="11"/>
      <c r="AL110" s="11"/>
      <c r="AM110" s="11"/>
      <c r="AN110" s="11"/>
      <c r="AO110" s="11"/>
      <c r="AP110" s="11"/>
      <c r="AQ110" s="11"/>
      <c r="AR110" s="11"/>
      <c r="AS110" s="11"/>
    </row>
    <row r="111" spans="1:45" x14ac:dyDescent="0.25">
      <c r="A111" s="11"/>
      <c r="B111" s="37"/>
      <c r="C111" s="37"/>
      <c r="D111" s="37"/>
      <c r="E111" s="37"/>
      <c r="F111" s="37"/>
      <c r="G111" s="37"/>
      <c r="H111" s="37"/>
      <c r="I111" s="37"/>
      <c r="J111" s="37"/>
      <c r="K111" s="37"/>
      <c r="L111" s="11"/>
      <c r="M111" s="11"/>
      <c r="N111" s="11"/>
      <c r="O111" s="11"/>
      <c r="P111" s="11"/>
      <c r="Q111" s="11"/>
      <c r="R111" s="11"/>
      <c r="S111" s="11"/>
      <c r="T111" s="11"/>
      <c r="U111" s="11"/>
      <c r="V111" s="11"/>
      <c r="W111" s="11"/>
      <c r="X111" s="11"/>
      <c r="Y111" s="11"/>
      <c r="Z111" s="11"/>
      <c r="AA111" s="11"/>
      <c r="AB111" s="11"/>
      <c r="AC111" s="11"/>
      <c r="AD111" s="11"/>
      <c r="AE111" s="11"/>
      <c r="AF111" s="11"/>
      <c r="AG111" s="11"/>
      <c r="AH111" s="11"/>
      <c r="AI111" s="11"/>
      <c r="AJ111" s="11"/>
      <c r="AK111" s="11"/>
      <c r="AL111" s="11"/>
      <c r="AM111" s="11"/>
      <c r="AN111" s="11"/>
      <c r="AO111" s="11"/>
      <c r="AP111" s="11"/>
      <c r="AQ111" s="11"/>
      <c r="AR111" s="11"/>
      <c r="AS111" s="11"/>
    </row>
    <row r="112" spans="1:45" x14ac:dyDescent="0.25">
      <c r="A112" s="11"/>
      <c r="B112" s="37"/>
      <c r="C112" s="37"/>
      <c r="D112" s="37"/>
      <c r="E112" s="37"/>
      <c r="F112" s="37"/>
      <c r="G112" s="37"/>
      <c r="H112" s="37"/>
      <c r="I112" s="37"/>
      <c r="J112" s="37"/>
      <c r="K112" s="37"/>
      <c r="L112" s="11"/>
      <c r="M112" s="11"/>
      <c r="N112" s="11"/>
      <c r="O112" s="11"/>
      <c r="P112" s="11"/>
      <c r="Q112" s="11"/>
      <c r="R112" s="11"/>
      <c r="S112" s="11"/>
      <c r="T112" s="11"/>
      <c r="U112" s="11"/>
      <c r="V112" s="11"/>
      <c r="W112" s="11"/>
      <c r="X112" s="11"/>
      <c r="Y112" s="11"/>
      <c r="Z112" s="11"/>
      <c r="AA112" s="11"/>
      <c r="AB112" s="11"/>
      <c r="AC112" s="11"/>
      <c r="AD112" s="11"/>
      <c r="AE112" s="11"/>
      <c r="AF112" s="11"/>
      <c r="AG112" s="11"/>
      <c r="AH112" s="11"/>
      <c r="AI112" s="11"/>
      <c r="AJ112" s="11"/>
      <c r="AK112" s="11"/>
      <c r="AL112" s="11"/>
      <c r="AM112" s="11"/>
      <c r="AN112" s="11"/>
      <c r="AO112" s="11"/>
      <c r="AP112" s="11"/>
      <c r="AQ112" s="11"/>
      <c r="AR112" s="11"/>
      <c r="AS112" s="11"/>
    </row>
    <row r="113" spans="1:45" x14ac:dyDescent="0.25">
      <c r="A113" s="11"/>
      <c r="B113" s="37"/>
      <c r="C113" s="37"/>
      <c r="D113" s="37"/>
      <c r="E113" s="37"/>
      <c r="F113" s="37"/>
      <c r="G113" s="37"/>
      <c r="H113" s="37"/>
      <c r="I113" s="37"/>
      <c r="J113" s="37"/>
      <c r="K113" s="37"/>
      <c r="L113" s="11"/>
      <c r="M113" s="11"/>
      <c r="N113" s="11"/>
      <c r="O113" s="11"/>
      <c r="P113" s="11"/>
      <c r="Q113" s="11"/>
      <c r="R113" s="11"/>
      <c r="S113" s="11"/>
      <c r="T113" s="11"/>
      <c r="U113" s="11"/>
      <c r="V113" s="11"/>
      <c r="W113" s="11"/>
      <c r="X113" s="11"/>
      <c r="Y113" s="11"/>
      <c r="Z113" s="11"/>
      <c r="AA113" s="11"/>
      <c r="AB113" s="11"/>
      <c r="AC113" s="11"/>
      <c r="AD113" s="11"/>
      <c r="AE113" s="11"/>
      <c r="AF113" s="11"/>
      <c r="AG113" s="11"/>
      <c r="AH113" s="11"/>
      <c r="AI113" s="11"/>
      <c r="AJ113" s="11"/>
      <c r="AK113" s="11"/>
      <c r="AL113" s="11"/>
      <c r="AM113" s="11"/>
      <c r="AN113" s="11"/>
      <c r="AO113" s="11"/>
      <c r="AP113" s="11"/>
      <c r="AQ113" s="11"/>
      <c r="AR113" s="11"/>
      <c r="AS113" s="11"/>
    </row>
    <row r="114" spans="1:45" x14ac:dyDescent="0.25">
      <c r="A114" s="11"/>
      <c r="B114" s="37"/>
      <c r="C114" s="37"/>
      <c r="D114" s="37"/>
      <c r="E114" s="37"/>
      <c r="F114" s="37"/>
      <c r="G114" s="37"/>
      <c r="H114" s="37"/>
      <c r="I114" s="37"/>
      <c r="J114" s="37"/>
      <c r="K114" s="37"/>
      <c r="L114" s="11"/>
      <c r="M114" s="11"/>
      <c r="N114" s="11"/>
      <c r="O114" s="11"/>
      <c r="P114" s="11"/>
      <c r="Q114" s="11"/>
      <c r="R114" s="11"/>
      <c r="S114" s="11"/>
      <c r="T114" s="11"/>
      <c r="U114" s="11"/>
      <c r="V114" s="11"/>
      <c r="W114" s="11"/>
      <c r="X114" s="11"/>
      <c r="Y114" s="11"/>
      <c r="Z114" s="11"/>
      <c r="AA114" s="11"/>
      <c r="AB114" s="11"/>
      <c r="AC114" s="11"/>
      <c r="AD114" s="11"/>
      <c r="AE114" s="11"/>
      <c r="AF114" s="11"/>
      <c r="AG114" s="11"/>
      <c r="AH114" s="11"/>
      <c r="AI114" s="11"/>
      <c r="AJ114" s="11"/>
      <c r="AK114" s="11"/>
      <c r="AL114" s="11"/>
      <c r="AM114" s="11"/>
      <c r="AN114" s="11"/>
      <c r="AO114" s="11"/>
      <c r="AP114" s="11"/>
      <c r="AQ114" s="11"/>
      <c r="AR114" s="11"/>
      <c r="AS114" s="11"/>
    </row>
    <row r="115" spans="1:45" x14ac:dyDescent="0.25">
      <c r="A115" s="11"/>
      <c r="B115" s="37"/>
      <c r="C115" s="37"/>
      <c r="D115" s="37"/>
      <c r="E115" s="37"/>
      <c r="F115" s="37"/>
      <c r="G115" s="37"/>
      <c r="H115" s="37"/>
      <c r="I115" s="37"/>
      <c r="J115" s="37"/>
      <c r="K115" s="37"/>
      <c r="L115" s="11"/>
      <c r="M115" s="11"/>
      <c r="N115" s="11"/>
      <c r="O115" s="11"/>
      <c r="P115" s="11"/>
      <c r="Q115" s="11"/>
      <c r="R115" s="11"/>
      <c r="S115" s="11"/>
      <c r="T115" s="11"/>
      <c r="U115" s="11"/>
      <c r="V115" s="11"/>
      <c r="W115" s="11"/>
      <c r="X115" s="11"/>
      <c r="Y115" s="11"/>
      <c r="Z115" s="11"/>
      <c r="AA115" s="11"/>
      <c r="AB115" s="11"/>
      <c r="AC115" s="11"/>
      <c r="AD115" s="11"/>
      <c r="AE115" s="11"/>
      <c r="AF115" s="11"/>
      <c r="AG115" s="11"/>
      <c r="AH115" s="11"/>
      <c r="AI115" s="11"/>
      <c r="AJ115" s="11"/>
      <c r="AK115" s="11"/>
      <c r="AL115" s="11"/>
      <c r="AM115" s="11"/>
      <c r="AN115" s="11"/>
      <c r="AO115" s="11"/>
      <c r="AP115" s="11"/>
      <c r="AQ115" s="11"/>
      <c r="AR115" s="11"/>
      <c r="AS115" s="11"/>
    </row>
    <row r="116" spans="1:45" x14ac:dyDescent="0.25">
      <c r="A116" s="11"/>
      <c r="B116" s="36"/>
      <c r="C116" s="37"/>
      <c r="D116" s="37"/>
      <c r="E116" s="37"/>
      <c r="F116" s="37"/>
      <c r="G116" s="37"/>
      <c r="H116" s="37"/>
      <c r="I116" s="37"/>
      <c r="J116" s="37"/>
      <c r="K116" s="37"/>
      <c r="L116" s="11"/>
      <c r="M116" s="11"/>
      <c r="N116" s="11"/>
      <c r="O116" s="11"/>
      <c r="P116" s="11"/>
      <c r="Q116" s="11"/>
      <c r="R116" s="11"/>
      <c r="S116" s="11"/>
      <c r="T116" s="11"/>
      <c r="U116" s="11"/>
      <c r="V116" s="11"/>
      <c r="W116" s="11"/>
      <c r="X116" s="11"/>
      <c r="Y116" s="11"/>
      <c r="Z116" s="11"/>
      <c r="AA116" s="11"/>
      <c r="AB116" s="11"/>
      <c r="AC116" s="11"/>
      <c r="AD116" s="11"/>
      <c r="AE116" s="11"/>
      <c r="AF116" s="11"/>
      <c r="AG116" s="11"/>
      <c r="AH116" s="11"/>
      <c r="AI116" s="11"/>
      <c r="AJ116" s="11"/>
      <c r="AK116" s="11"/>
      <c r="AL116" s="11"/>
      <c r="AM116" s="11"/>
      <c r="AN116" s="11"/>
      <c r="AO116" s="11"/>
      <c r="AP116" s="11"/>
      <c r="AQ116" s="11"/>
      <c r="AR116" s="11"/>
      <c r="AS116" s="11"/>
    </row>
    <row r="117" spans="1:45" x14ac:dyDescent="0.25">
      <c r="A117" s="11"/>
      <c r="B117" s="36"/>
      <c r="C117" s="37"/>
      <c r="D117" s="37"/>
      <c r="E117" s="37"/>
      <c r="F117" s="37"/>
      <c r="G117" s="37"/>
      <c r="H117" s="37"/>
      <c r="I117" s="37"/>
      <c r="J117" s="37"/>
      <c r="K117" s="37"/>
      <c r="L117" s="11"/>
      <c r="M117" s="11"/>
      <c r="N117" s="11"/>
      <c r="O117" s="11"/>
      <c r="P117" s="11"/>
      <c r="Q117" s="11"/>
      <c r="R117" s="11"/>
      <c r="S117" s="11"/>
      <c r="T117" s="11"/>
      <c r="U117" s="11"/>
      <c r="V117" s="11"/>
      <c r="W117" s="11"/>
      <c r="X117" s="11"/>
      <c r="Y117" s="11"/>
      <c r="Z117" s="11"/>
      <c r="AA117" s="11"/>
      <c r="AB117" s="11"/>
      <c r="AC117" s="11"/>
      <c r="AD117" s="11"/>
      <c r="AE117" s="11"/>
      <c r="AF117" s="11"/>
      <c r="AG117" s="11"/>
      <c r="AH117" s="11"/>
      <c r="AI117" s="11"/>
      <c r="AJ117" s="11"/>
      <c r="AK117" s="11"/>
      <c r="AL117" s="11"/>
      <c r="AM117" s="11"/>
      <c r="AN117" s="11"/>
      <c r="AO117" s="11"/>
      <c r="AP117" s="11"/>
      <c r="AQ117" s="11"/>
      <c r="AR117" s="11"/>
      <c r="AS117" s="11"/>
    </row>
    <row r="118" spans="1:45" x14ac:dyDescent="0.25">
      <c r="B118" s="36"/>
      <c r="C118" s="37"/>
      <c r="D118" s="37"/>
      <c r="E118" s="37"/>
      <c r="F118" s="37"/>
      <c r="G118" s="37"/>
      <c r="H118" s="37"/>
      <c r="I118" s="37"/>
      <c r="J118" s="36"/>
      <c r="K118" s="36"/>
    </row>
    <row r="119" spans="1:45" x14ac:dyDescent="0.25">
      <c r="B119" s="36"/>
      <c r="C119" s="37"/>
      <c r="D119" s="37"/>
      <c r="E119" s="37"/>
      <c r="F119" s="37"/>
      <c r="G119" s="37"/>
      <c r="H119" s="37"/>
      <c r="I119" s="37"/>
      <c r="J119" s="36"/>
      <c r="K119" s="36"/>
    </row>
    <row r="120" spans="1:45" x14ac:dyDescent="0.25">
      <c r="B120" s="36"/>
      <c r="C120" s="37"/>
      <c r="D120" s="37"/>
      <c r="E120" s="37"/>
      <c r="F120" s="37"/>
      <c r="G120" s="37"/>
      <c r="H120" s="37"/>
      <c r="I120" s="37"/>
      <c r="J120" s="36"/>
      <c r="K120" s="36"/>
    </row>
    <row r="121" spans="1:45" x14ac:dyDescent="0.25">
      <c r="B121" s="36"/>
      <c r="C121" s="37"/>
      <c r="D121" s="37"/>
      <c r="E121" s="37"/>
      <c r="F121" s="37"/>
      <c r="G121" s="37"/>
      <c r="H121" s="37"/>
      <c r="I121" s="37"/>
      <c r="J121" s="36"/>
      <c r="K121" s="36"/>
    </row>
    <row r="122" spans="1:45" x14ac:dyDescent="0.25">
      <c r="B122" s="36"/>
      <c r="C122" s="37"/>
      <c r="D122" s="37"/>
      <c r="E122" s="37"/>
      <c r="F122" s="37"/>
      <c r="G122" s="37"/>
      <c r="H122" s="37"/>
      <c r="I122" s="37"/>
      <c r="J122" s="36"/>
      <c r="K122" s="36"/>
    </row>
    <row r="123" spans="1:45" x14ac:dyDescent="0.25">
      <c r="B123" s="36"/>
      <c r="C123" s="37"/>
      <c r="D123" s="37"/>
      <c r="E123" s="37"/>
      <c r="F123" s="37"/>
      <c r="G123" s="37"/>
      <c r="H123" s="37"/>
      <c r="I123" s="37"/>
      <c r="J123" s="36"/>
      <c r="K123" s="36"/>
    </row>
    <row r="124" spans="1:45" x14ac:dyDescent="0.25">
      <c r="B124" s="36"/>
      <c r="C124" s="37"/>
      <c r="D124" s="37"/>
      <c r="E124" s="37"/>
      <c r="F124" s="37"/>
      <c r="G124" s="37"/>
      <c r="H124" s="37"/>
      <c r="I124" s="37"/>
      <c r="J124" s="36"/>
      <c r="K124" s="36"/>
    </row>
    <row r="125" spans="1:45" x14ac:dyDescent="0.25">
      <c r="B125" s="36"/>
      <c r="C125" s="37"/>
      <c r="D125" s="37"/>
      <c r="E125" s="37"/>
      <c r="F125" s="37"/>
      <c r="G125" s="37"/>
      <c r="H125" s="37"/>
      <c r="I125" s="37"/>
      <c r="J125" s="36"/>
      <c r="K125" s="36"/>
    </row>
    <row r="126" spans="1:45" x14ac:dyDescent="0.25">
      <c r="B126" s="36"/>
      <c r="C126" s="37"/>
      <c r="D126" s="37"/>
      <c r="E126" s="37"/>
      <c r="F126" s="37"/>
      <c r="G126" s="37"/>
      <c r="H126" s="37"/>
      <c r="I126" s="37"/>
      <c r="J126" s="36"/>
      <c r="K126" s="36"/>
    </row>
    <row r="127" spans="1:45" x14ac:dyDescent="0.25">
      <c r="B127" s="36"/>
      <c r="C127" s="37"/>
      <c r="D127" s="37"/>
      <c r="E127" s="37"/>
      <c r="F127" s="37"/>
      <c r="G127" s="37"/>
      <c r="H127" s="37"/>
      <c r="I127" s="37"/>
      <c r="J127" s="36"/>
      <c r="K127" s="36"/>
    </row>
    <row r="128" spans="1:45" x14ac:dyDescent="0.25">
      <c r="B128" s="36"/>
      <c r="C128" s="37"/>
      <c r="D128" s="37"/>
      <c r="E128" s="37"/>
      <c r="F128" s="37"/>
      <c r="G128" s="37"/>
      <c r="H128" s="37"/>
      <c r="I128" s="37"/>
      <c r="J128" s="36"/>
      <c r="K128" s="36"/>
    </row>
    <row r="129" spans="2:11" x14ac:dyDescent="0.25">
      <c r="B129" s="36"/>
      <c r="C129" s="37"/>
      <c r="D129" s="37"/>
      <c r="E129" s="37"/>
      <c r="F129" s="37"/>
      <c r="G129" s="37"/>
      <c r="H129" s="37"/>
      <c r="I129" s="37"/>
      <c r="J129" s="36"/>
      <c r="K129" s="36"/>
    </row>
    <row r="130" spans="2:11" x14ac:dyDescent="0.25">
      <c r="B130" s="36"/>
      <c r="C130" s="37"/>
      <c r="D130" s="37"/>
      <c r="E130" s="37"/>
      <c r="F130" s="37"/>
      <c r="G130" s="37"/>
      <c r="H130" s="37"/>
      <c r="I130" s="37"/>
      <c r="J130" s="36"/>
      <c r="K130" s="36"/>
    </row>
    <row r="131" spans="2:11" x14ac:dyDescent="0.25">
      <c r="B131" s="36"/>
      <c r="C131" s="37"/>
      <c r="D131" s="37"/>
      <c r="E131" s="37"/>
      <c r="F131" s="37"/>
      <c r="G131" s="37"/>
      <c r="H131" s="37"/>
      <c r="I131" s="37"/>
      <c r="J131" s="36"/>
      <c r="K131" s="36"/>
    </row>
    <row r="132" spans="2:11" x14ac:dyDescent="0.25">
      <c r="B132" s="36"/>
      <c r="C132" s="37"/>
      <c r="D132" s="37"/>
      <c r="E132" s="37"/>
      <c r="F132" s="37"/>
      <c r="G132" s="37"/>
      <c r="H132" s="37"/>
      <c r="I132" s="37"/>
      <c r="J132" s="36"/>
      <c r="K132" s="36"/>
    </row>
    <row r="133" spans="2:11" x14ac:dyDescent="0.25">
      <c r="B133" s="36"/>
      <c r="C133" s="37"/>
      <c r="D133" s="37"/>
      <c r="E133" s="37"/>
      <c r="F133" s="37"/>
      <c r="G133" s="37"/>
      <c r="H133" s="37"/>
      <c r="I133" s="37"/>
      <c r="J133" s="36"/>
      <c r="K133" s="36"/>
    </row>
    <row r="134" spans="2:11" x14ac:dyDescent="0.25">
      <c r="B134" s="36"/>
      <c r="C134" s="37"/>
      <c r="D134" s="37"/>
      <c r="E134" s="37"/>
      <c r="F134" s="37"/>
      <c r="G134" s="37"/>
      <c r="H134" s="37"/>
      <c r="I134" s="37"/>
      <c r="J134" s="36"/>
      <c r="K134" s="36"/>
    </row>
    <row r="135" spans="2:11" x14ac:dyDescent="0.25">
      <c r="B135" s="36"/>
      <c r="C135" s="37"/>
      <c r="D135" s="37"/>
      <c r="E135" s="37"/>
      <c r="F135" s="37"/>
      <c r="G135" s="37"/>
      <c r="H135" s="37"/>
      <c r="I135" s="37"/>
      <c r="J135" s="36"/>
      <c r="K135" s="36"/>
    </row>
    <row r="136" spans="2:11" x14ac:dyDescent="0.25">
      <c r="C136" s="11"/>
      <c r="D136" s="11"/>
      <c r="E136" s="11"/>
      <c r="F136" s="11"/>
      <c r="G136" s="11"/>
      <c r="H136" s="11"/>
      <c r="I136" s="37"/>
      <c r="J136" s="36"/>
      <c r="K136" s="36"/>
    </row>
    <row r="137" spans="2:11" x14ac:dyDescent="0.25">
      <c r="C137" s="11"/>
      <c r="D137" s="11"/>
      <c r="E137" s="11"/>
      <c r="F137" s="11"/>
      <c r="G137" s="11"/>
      <c r="H137" s="11"/>
      <c r="I137" s="37"/>
      <c r="J137" s="36"/>
      <c r="K137" s="36"/>
    </row>
    <row r="138" spans="2:11" x14ac:dyDescent="0.25">
      <c r="C138" s="11"/>
      <c r="D138" s="11"/>
      <c r="E138" s="11"/>
      <c r="F138" s="11"/>
      <c r="G138" s="11"/>
      <c r="H138" s="11"/>
      <c r="I138" s="11"/>
    </row>
    <row r="139" spans="2:11" x14ac:dyDescent="0.25">
      <c r="C139" s="11"/>
      <c r="D139" s="11"/>
      <c r="E139" s="11"/>
      <c r="F139" s="11"/>
      <c r="G139" s="11"/>
      <c r="H139" s="11"/>
      <c r="I139" s="11"/>
    </row>
    <row r="140" spans="2:11" x14ac:dyDescent="0.25">
      <c r="C140" s="11"/>
      <c r="D140" s="11"/>
      <c r="E140" s="11"/>
      <c r="F140" s="11"/>
      <c r="G140" s="11"/>
      <c r="H140" s="11"/>
      <c r="I140" s="11"/>
    </row>
    <row r="141" spans="2:11" x14ac:dyDescent="0.25">
      <c r="C141" s="11"/>
      <c r="D141" s="11"/>
      <c r="E141" s="11"/>
      <c r="F141" s="11"/>
      <c r="G141" s="11"/>
      <c r="H141" s="11"/>
      <c r="I141" s="11"/>
    </row>
    <row r="142" spans="2:11" x14ac:dyDescent="0.25">
      <c r="C142" s="11"/>
      <c r="D142" s="11"/>
      <c r="E142" s="11"/>
      <c r="F142" s="11"/>
      <c r="G142" s="11"/>
      <c r="H142" s="11"/>
      <c r="I142" s="11"/>
    </row>
    <row r="143" spans="2:11" x14ac:dyDescent="0.25">
      <c r="C143" s="11"/>
      <c r="D143" s="11"/>
      <c r="E143" s="11"/>
      <c r="F143" s="11"/>
      <c r="G143" s="11"/>
      <c r="H143" s="11"/>
      <c r="I143" s="11"/>
    </row>
    <row r="144" spans="2:11" x14ac:dyDescent="0.25">
      <c r="C144" s="11"/>
      <c r="D144" s="11"/>
      <c r="E144" s="11"/>
      <c r="F144" s="11"/>
      <c r="G144" s="11"/>
      <c r="H144" s="11"/>
      <c r="I144" s="11"/>
    </row>
    <row r="145" spans="3:9" x14ac:dyDescent="0.25">
      <c r="C145" s="11"/>
      <c r="D145" s="11"/>
      <c r="E145" s="11"/>
      <c r="F145" s="11"/>
      <c r="G145" s="11"/>
      <c r="H145" s="11"/>
      <c r="I145" s="11"/>
    </row>
    <row r="146" spans="3:9" x14ac:dyDescent="0.25">
      <c r="C146" s="11"/>
      <c r="D146" s="11"/>
      <c r="E146" s="11"/>
      <c r="F146" s="11"/>
      <c r="G146" s="11"/>
      <c r="H146" s="11"/>
      <c r="I146" s="11"/>
    </row>
    <row r="147" spans="3:9" x14ac:dyDescent="0.25">
      <c r="C147" s="11"/>
      <c r="D147" s="11"/>
      <c r="E147" s="11"/>
      <c r="F147" s="11"/>
      <c r="G147" s="11"/>
      <c r="H147" s="11"/>
      <c r="I147" s="11"/>
    </row>
    <row r="148" spans="3:9" x14ac:dyDescent="0.25">
      <c r="C148" s="11"/>
      <c r="D148" s="11"/>
      <c r="E148" s="11"/>
      <c r="F148" s="11"/>
      <c r="G148" s="11"/>
      <c r="H148" s="11"/>
      <c r="I148" s="11"/>
    </row>
    <row r="149" spans="3:9" x14ac:dyDescent="0.25">
      <c r="C149" s="11"/>
      <c r="D149" s="11"/>
      <c r="E149" s="11"/>
      <c r="F149" s="11"/>
      <c r="G149" s="11"/>
      <c r="H149" s="11"/>
      <c r="I149" s="11"/>
    </row>
    <row r="150" spans="3:9" x14ac:dyDescent="0.25">
      <c r="C150" s="11"/>
      <c r="D150" s="11"/>
      <c r="E150" s="11"/>
      <c r="F150" s="11"/>
      <c r="G150" s="11"/>
      <c r="H150" s="11"/>
      <c r="I150" s="11"/>
    </row>
    <row r="151" spans="3:9" x14ac:dyDescent="0.25">
      <c r="C151" s="11"/>
      <c r="D151" s="11"/>
      <c r="E151" s="11"/>
      <c r="F151" s="11"/>
      <c r="G151" s="11"/>
      <c r="H151" s="11"/>
      <c r="I151" s="11"/>
    </row>
    <row r="152" spans="3:9" x14ac:dyDescent="0.25">
      <c r="C152" s="11"/>
      <c r="D152" s="11"/>
      <c r="E152" s="11"/>
      <c r="F152" s="11"/>
      <c r="G152" s="11"/>
      <c r="H152" s="11"/>
      <c r="I152" s="11"/>
    </row>
    <row r="153" spans="3:9" x14ac:dyDescent="0.25">
      <c r="C153" s="11"/>
      <c r="D153" s="11"/>
      <c r="E153" s="11"/>
      <c r="F153" s="11"/>
      <c r="G153" s="11"/>
      <c r="H153" s="11"/>
      <c r="I153" s="11"/>
    </row>
    <row r="154" spans="3:9" x14ac:dyDescent="0.25">
      <c r="C154" s="11"/>
      <c r="D154" s="11"/>
      <c r="E154" s="11"/>
      <c r="F154" s="11"/>
      <c r="G154" s="11"/>
      <c r="H154" s="11"/>
      <c r="I154" s="11"/>
    </row>
    <row r="155" spans="3:9" x14ac:dyDescent="0.25">
      <c r="C155" s="11"/>
      <c r="D155" s="11"/>
      <c r="E155" s="11"/>
      <c r="F155" s="11"/>
      <c r="G155" s="11"/>
      <c r="H155" s="11"/>
      <c r="I155" s="11"/>
    </row>
    <row r="156" spans="3:9" x14ac:dyDescent="0.25">
      <c r="C156" s="11"/>
      <c r="D156" s="11"/>
      <c r="E156" s="11"/>
      <c r="F156" s="11"/>
      <c r="G156" s="11"/>
      <c r="H156" s="11"/>
      <c r="I156" s="11"/>
    </row>
    <row r="157" spans="3:9" x14ac:dyDescent="0.25">
      <c r="C157" s="11"/>
      <c r="D157" s="11"/>
      <c r="E157" s="11"/>
      <c r="F157" s="11"/>
      <c r="G157" s="11"/>
      <c r="H157" s="11"/>
      <c r="I157" s="11"/>
    </row>
    <row r="158" spans="3:9" x14ac:dyDescent="0.25">
      <c r="C158" s="11"/>
      <c r="D158" s="11"/>
      <c r="E158" s="11"/>
      <c r="F158" s="11"/>
      <c r="G158" s="11"/>
      <c r="H158" s="11"/>
      <c r="I158" s="11"/>
    </row>
    <row r="159" spans="3:9" x14ac:dyDescent="0.25">
      <c r="C159" s="11"/>
      <c r="D159" s="11"/>
      <c r="E159" s="11"/>
      <c r="F159" s="11"/>
      <c r="G159" s="11"/>
      <c r="H159" s="11"/>
      <c r="I159" s="11"/>
    </row>
    <row r="160" spans="3:9" x14ac:dyDescent="0.25">
      <c r="C160" s="11"/>
      <c r="D160" s="11"/>
      <c r="E160" s="11"/>
      <c r="F160" s="11"/>
      <c r="G160" s="11"/>
      <c r="H160" s="11"/>
      <c r="I160" s="11"/>
    </row>
    <row r="161" spans="3:9" x14ac:dyDescent="0.25">
      <c r="C161" s="11"/>
      <c r="D161" s="11"/>
      <c r="E161" s="11"/>
      <c r="F161" s="11"/>
      <c r="G161" s="11"/>
      <c r="H161" s="11"/>
      <c r="I161" s="11"/>
    </row>
    <row r="162" spans="3:9" x14ac:dyDescent="0.25">
      <c r="C162" s="11"/>
      <c r="D162" s="11"/>
      <c r="E162" s="11"/>
      <c r="F162" s="11"/>
      <c r="G162" s="11"/>
      <c r="H162" s="11"/>
      <c r="I162" s="11"/>
    </row>
    <row r="163" spans="3:9" x14ac:dyDescent="0.25">
      <c r="C163" s="11"/>
      <c r="D163" s="11"/>
      <c r="E163" s="11"/>
      <c r="F163" s="11"/>
      <c r="G163" s="11"/>
      <c r="H163" s="11"/>
      <c r="I163" s="11"/>
    </row>
    <row r="164" spans="3:9" x14ac:dyDescent="0.25">
      <c r="C164" s="11"/>
      <c r="D164" s="11"/>
      <c r="E164" s="11"/>
      <c r="F164" s="11"/>
      <c r="G164" s="11"/>
      <c r="H164" s="11"/>
      <c r="I164" s="11"/>
    </row>
    <row r="165" spans="3:9" x14ac:dyDescent="0.25">
      <c r="C165" s="11"/>
      <c r="D165" s="11"/>
      <c r="E165" s="11"/>
      <c r="F165" s="11"/>
      <c r="G165" s="11"/>
      <c r="H165" s="11"/>
      <c r="I165" s="11"/>
    </row>
    <row r="166" spans="3:9" x14ac:dyDescent="0.25">
      <c r="C166" s="11"/>
      <c r="D166" s="11"/>
      <c r="E166" s="11"/>
      <c r="F166" s="11"/>
      <c r="G166" s="11"/>
      <c r="H166" s="11"/>
      <c r="I166" s="11"/>
    </row>
    <row r="167" spans="3:9" x14ac:dyDescent="0.25">
      <c r="C167" s="11"/>
      <c r="D167" s="11"/>
      <c r="E167" s="11"/>
      <c r="F167" s="11"/>
      <c r="G167" s="11"/>
      <c r="H167" s="11"/>
      <c r="I167" s="11"/>
    </row>
    <row r="168" spans="3:9" x14ac:dyDescent="0.25">
      <c r="C168" s="11"/>
      <c r="D168" s="11"/>
      <c r="E168" s="11"/>
      <c r="F168" s="11"/>
      <c r="G168" s="11"/>
      <c r="H168" s="11"/>
      <c r="I168" s="11"/>
    </row>
    <row r="169" spans="3:9" x14ac:dyDescent="0.25">
      <c r="C169" s="11"/>
      <c r="D169" s="11"/>
      <c r="E169" s="11"/>
      <c r="F169" s="11"/>
      <c r="G169" s="11"/>
      <c r="H169" s="11"/>
      <c r="I169" s="11"/>
    </row>
    <row r="170" spans="3:9" x14ac:dyDescent="0.25">
      <c r="C170" s="11"/>
      <c r="D170" s="11"/>
      <c r="E170" s="11"/>
      <c r="F170" s="11"/>
      <c r="G170" s="11"/>
      <c r="H170" s="11"/>
      <c r="I170" s="11"/>
    </row>
    <row r="171" spans="3:9" x14ac:dyDescent="0.25">
      <c r="C171" s="11"/>
      <c r="D171" s="11"/>
      <c r="E171" s="11"/>
      <c r="F171" s="11"/>
      <c r="G171" s="11"/>
      <c r="H171" s="11"/>
      <c r="I171" s="11"/>
    </row>
    <row r="172" spans="3:9" x14ac:dyDescent="0.25">
      <c r="C172" s="11"/>
      <c r="D172" s="11"/>
      <c r="E172" s="11"/>
      <c r="F172" s="11"/>
      <c r="G172" s="11"/>
      <c r="H172" s="11"/>
      <c r="I172" s="11"/>
    </row>
    <row r="173" spans="3:9" x14ac:dyDescent="0.25">
      <c r="C173" s="11"/>
      <c r="D173" s="11"/>
      <c r="E173" s="11"/>
      <c r="F173" s="11"/>
      <c r="G173" s="11"/>
      <c r="H173" s="11"/>
      <c r="I173" s="11"/>
    </row>
    <row r="174" spans="3:9" x14ac:dyDescent="0.25">
      <c r="C174" s="11"/>
      <c r="D174" s="11"/>
      <c r="E174" s="11"/>
      <c r="F174" s="11"/>
      <c r="G174" s="11"/>
      <c r="H174" s="11"/>
      <c r="I174" s="11"/>
    </row>
    <row r="175" spans="3:9" x14ac:dyDescent="0.25">
      <c r="C175" s="11"/>
      <c r="D175" s="11"/>
      <c r="E175" s="11"/>
      <c r="F175" s="11"/>
      <c r="G175" s="11"/>
      <c r="H175" s="11"/>
      <c r="I175" s="11"/>
    </row>
    <row r="176" spans="3:9" x14ac:dyDescent="0.25">
      <c r="C176" s="11"/>
      <c r="D176" s="11"/>
      <c r="E176" s="11"/>
      <c r="F176" s="11"/>
      <c r="G176" s="11"/>
      <c r="H176" s="11"/>
      <c r="I176" s="11"/>
    </row>
    <row r="177" spans="3:9" x14ac:dyDescent="0.25">
      <c r="C177" s="11"/>
      <c r="D177" s="11"/>
      <c r="E177" s="11"/>
      <c r="F177" s="11"/>
      <c r="G177" s="11"/>
      <c r="H177" s="11"/>
      <c r="I177" s="11"/>
    </row>
    <row r="178" spans="3:9" x14ac:dyDescent="0.25">
      <c r="C178" s="11"/>
      <c r="D178" s="11"/>
      <c r="E178" s="11"/>
      <c r="F178" s="11"/>
      <c r="G178" s="11"/>
      <c r="H178" s="11"/>
      <c r="I178" s="11"/>
    </row>
    <row r="179" spans="3:9" x14ac:dyDescent="0.25">
      <c r="C179" s="11"/>
      <c r="D179" s="11"/>
      <c r="E179" s="11"/>
      <c r="F179" s="11"/>
      <c r="G179" s="11"/>
      <c r="H179" s="11"/>
      <c r="I179" s="11"/>
    </row>
    <row r="180" spans="3:9" x14ac:dyDescent="0.25">
      <c r="C180" s="11"/>
      <c r="D180" s="11"/>
      <c r="E180" s="11"/>
      <c r="F180" s="11"/>
      <c r="G180" s="11"/>
      <c r="H180" s="11"/>
      <c r="I180" s="11"/>
    </row>
    <row r="181" spans="3:9" x14ac:dyDescent="0.25">
      <c r="C181" s="11"/>
      <c r="D181" s="11"/>
      <c r="E181" s="11"/>
      <c r="F181" s="11"/>
      <c r="G181" s="11"/>
      <c r="H181" s="11"/>
      <c r="I181" s="11"/>
    </row>
    <row r="182" spans="3:9" x14ac:dyDescent="0.25">
      <c r="C182" s="11"/>
      <c r="D182" s="11"/>
      <c r="E182" s="11"/>
      <c r="F182" s="11"/>
      <c r="G182" s="11"/>
      <c r="H182" s="11"/>
      <c r="I182" s="11"/>
    </row>
    <row r="183" spans="3:9" x14ac:dyDescent="0.25">
      <c r="C183" s="11"/>
      <c r="D183" s="11"/>
      <c r="E183" s="11"/>
      <c r="F183" s="11"/>
      <c r="G183" s="11"/>
      <c r="H183" s="11"/>
      <c r="I183" s="11"/>
    </row>
    <row r="184" spans="3:9" x14ac:dyDescent="0.25">
      <c r="C184" s="11"/>
      <c r="D184" s="11"/>
      <c r="E184" s="11"/>
      <c r="F184" s="11"/>
      <c r="G184" s="11"/>
      <c r="H184" s="11"/>
      <c r="I184" s="11"/>
    </row>
    <row r="185" spans="3:9" x14ac:dyDescent="0.25">
      <c r="C185" s="11"/>
      <c r="D185" s="11"/>
      <c r="E185" s="11"/>
      <c r="F185" s="11"/>
      <c r="G185" s="11"/>
      <c r="H185" s="11"/>
      <c r="I185" s="11"/>
    </row>
    <row r="186" spans="3:9" x14ac:dyDescent="0.25">
      <c r="C186" s="11"/>
      <c r="D186" s="11"/>
      <c r="E186" s="11"/>
      <c r="F186" s="11"/>
      <c r="G186" s="11"/>
      <c r="H186" s="11"/>
      <c r="I186" s="11"/>
    </row>
    <row r="187" spans="3:9" x14ac:dyDescent="0.25">
      <c r="C187" s="11"/>
      <c r="D187" s="11"/>
      <c r="E187" s="11"/>
      <c r="F187" s="11"/>
      <c r="G187" s="11"/>
      <c r="H187" s="11"/>
      <c r="I187" s="11"/>
    </row>
    <row r="188" spans="3:9" x14ac:dyDescent="0.25">
      <c r="C188" s="11"/>
      <c r="D188" s="11"/>
      <c r="E188" s="11"/>
      <c r="F188" s="11"/>
      <c r="G188" s="11"/>
      <c r="H188" s="11"/>
      <c r="I188" s="11"/>
    </row>
    <row r="189" spans="3:9" x14ac:dyDescent="0.25">
      <c r="C189" s="11"/>
      <c r="D189" s="11"/>
      <c r="E189" s="11"/>
      <c r="F189" s="11"/>
      <c r="G189" s="11"/>
      <c r="H189" s="11"/>
      <c r="I189" s="11"/>
    </row>
    <row r="190" spans="3:9" x14ac:dyDescent="0.25">
      <c r="C190" s="11"/>
      <c r="D190" s="11"/>
      <c r="E190" s="11"/>
      <c r="F190" s="11"/>
      <c r="G190" s="11"/>
      <c r="H190" s="11"/>
      <c r="I190" s="11"/>
    </row>
    <row r="191" spans="3:9" x14ac:dyDescent="0.25">
      <c r="C191" s="11"/>
      <c r="D191" s="11"/>
      <c r="E191" s="11"/>
      <c r="F191" s="11"/>
      <c r="G191" s="11"/>
      <c r="H191" s="11"/>
      <c r="I191" s="11"/>
    </row>
    <row r="192" spans="3:9" x14ac:dyDescent="0.25">
      <c r="C192" s="11"/>
      <c r="D192" s="11"/>
      <c r="E192" s="11"/>
      <c r="F192" s="11"/>
      <c r="G192" s="11"/>
      <c r="H192" s="11"/>
      <c r="I192" s="11"/>
    </row>
    <row r="193" spans="3:9" x14ac:dyDescent="0.25">
      <c r="C193" s="11"/>
      <c r="D193" s="11"/>
      <c r="E193" s="11"/>
      <c r="F193" s="11"/>
      <c r="G193" s="11"/>
      <c r="H193" s="11"/>
      <c r="I193" s="11"/>
    </row>
    <row r="194" spans="3:9" x14ac:dyDescent="0.25">
      <c r="C194" s="11"/>
      <c r="D194" s="11"/>
      <c r="E194" s="11"/>
      <c r="F194" s="11"/>
      <c r="G194" s="11"/>
      <c r="H194" s="11"/>
      <c r="I194" s="11"/>
    </row>
    <row r="195" spans="3:9" x14ac:dyDescent="0.25">
      <c r="C195" s="11"/>
      <c r="D195" s="11"/>
      <c r="E195" s="11"/>
      <c r="F195" s="11"/>
      <c r="G195" s="11"/>
      <c r="H195" s="11"/>
      <c r="I195" s="11"/>
    </row>
    <row r="196" spans="3:9" x14ac:dyDescent="0.25">
      <c r="C196" s="11"/>
      <c r="D196" s="11"/>
      <c r="E196" s="11"/>
      <c r="F196" s="11"/>
      <c r="G196" s="11"/>
      <c r="H196" s="11"/>
      <c r="I196" s="11"/>
    </row>
    <row r="197" spans="3:9" x14ac:dyDescent="0.25">
      <c r="C197" s="11"/>
      <c r="D197" s="11"/>
      <c r="E197" s="11"/>
      <c r="F197" s="11"/>
      <c r="G197" s="11"/>
      <c r="H197" s="11"/>
      <c r="I197" s="11"/>
    </row>
    <row r="198" spans="3:9" x14ac:dyDescent="0.25">
      <c r="C198" s="11"/>
      <c r="D198" s="11"/>
      <c r="E198" s="11"/>
      <c r="F198" s="11"/>
      <c r="G198" s="11"/>
      <c r="H198" s="11"/>
      <c r="I198" s="11"/>
    </row>
    <row r="199" spans="3:9" x14ac:dyDescent="0.25">
      <c r="C199" s="11"/>
      <c r="D199" s="11"/>
      <c r="E199" s="11"/>
      <c r="F199" s="11"/>
      <c r="G199" s="11"/>
      <c r="H199" s="11"/>
      <c r="I199" s="11"/>
    </row>
    <row r="200" spans="3:9" x14ac:dyDescent="0.25">
      <c r="C200" s="11"/>
      <c r="D200" s="11"/>
      <c r="E200" s="11"/>
      <c r="F200" s="11"/>
      <c r="G200" s="11"/>
      <c r="H200" s="11"/>
      <c r="I200" s="11"/>
    </row>
    <row r="201" spans="3:9" x14ac:dyDescent="0.25">
      <c r="C201" s="11"/>
      <c r="D201" s="11"/>
      <c r="E201" s="11"/>
      <c r="F201" s="11"/>
      <c r="G201" s="11"/>
      <c r="H201" s="11"/>
      <c r="I201" s="11"/>
    </row>
    <row r="202" spans="3:9" x14ac:dyDescent="0.25">
      <c r="C202" s="11"/>
      <c r="D202" s="11"/>
      <c r="E202" s="11"/>
      <c r="F202" s="11"/>
      <c r="G202" s="11"/>
      <c r="H202" s="11"/>
      <c r="I202" s="11"/>
    </row>
    <row r="203" spans="3:9" x14ac:dyDescent="0.25">
      <c r="C203" s="11"/>
      <c r="D203" s="11"/>
      <c r="E203" s="11"/>
      <c r="F203" s="11"/>
      <c r="G203" s="11"/>
      <c r="H203" s="11"/>
      <c r="I203" s="11"/>
    </row>
    <row r="204" spans="3:9" x14ac:dyDescent="0.25">
      <c r="C204" s="11"/>
      <c r="D204" s="11"/>
      <c r="E204" s="11"/>
      <c r="F204" s="11"/>
      <c r="G204" s="11"/>
      <c r="H204" s="11"/>
      <c r="I204" s="11"/>
    </row>
    <row r="205" spans="3:9" x14ac:dyDescent="0.25">
      <c r="C205" s="11"/>
      <c r="D205" s="11"/>
      <c r="E205" s="11"/>
      <c r="F205" s="11"/>
      <c r="G205" s="11"/>
      <c r="H205" s="11"/>
      <c r="I205" s="11"/>
    </row>
    <row r="206" spans="3:9" x14ac:dyDescent="0.25">
      <c r="C206" s="11"/>
      <c r="D206" s="11"/>
      <c r="E206" s="11"/>
      <c r="F206" s="11"/>
      <c r="G206" s="11"/>
      <c r="H206" s="11"/>
      <c r="I206" s="11"/>
    </row>
    <row r="207" spans="3:9" x14ac:dyDescent="0.25">
      <c r="C207" s="11"/>
      <c r="D207" s="11"/>
      <c r="E207" s="11"/>
      <c r="F207" s="11"/>
      <c r="G207" s="11"/>
      <c r="H207" s="11"/>
      <c r="I207" s="11"/>
    </row>
    <row r="208" spans="3:9" x14ac:dyDescent="0.25">
      <c r="C208" s="11"/>
      <c r="D208" s="11"/>
      <c r="E208" s="11"/>
      <c r="F208" s="11"/>
      <c r="G208" s="11"/>
      <c r="H208" s="11"/>
      <c r="I208" s="11"/>
    </row>
    <row r="209" spans="3:9" x14ac:dyDescent="0.25">
      <c r="C209" s="11"/>
      <c r="D209" s="11"/>
      <c r="E209" s="11"/>
      <c r="F209" s="11"/>
      <c r="G209" s="11"/>
      <c r="H209" s="11"/>
      <c r="I209" s="11"/>
    </row>
    <row r="210" spans="3:9" x14ac:dyDescent="0.25">
      <c r="C210" s="11"/>
      <c r="D210" s="11"/>
      <c r="E210" s="11"/>
      <c r="F210" s="11"/>
      <c r="G210" s="11"/>
      <c r="H210" s="11"/>
      <c r="I210" s="11"/>
    </row>
    <row r="211" spans="3:9" x14ac:dyDescent="0.25">
      <c r="C211" s="11"/>
      <c r="D211" s="11"/>
      <c r="E211" s="11"/>
      <c r="F211" s="11"/>
      <c r="G211" s="11"/>
      <c r="H211" s="11"/>
      <c r="I211" s="11"/>
    </row>
    <row r="212" spans="3:9" x14ac:dyDescent="0.25">
      <c r="C212" s="11"/>
      <c r="D212" s="11"/>
      <c r="E212" s="11"/>
      <c r="F212" s="11"/>
      <c r="G212" s="11"/>
      <c r="H212" s="11"/>
      <c r="I212" s="11"/>
    </row>
    <row r="213" spans="3:9" x14ac:dyDescent="0.25">
      <c r="C213" s="11"/>
      <c r="D213" s="11"/>
      <c r="E213" s="11"/>
      <c r="F213" s="11"/>
      <c r="G213" s="11"/>
      <c r="H213" s="11"/>
      <c r="I213" s="11"/>
    </row>
    <row r="214" spans="3:9" x14ac:dyDescent="0.25">
      <c r="C214" s="11"/>
      <c r="D214" s="11"/>
      <c r="E214" s="11"/>
      <c r="F214" s="11"/>
      <c r="G214" s="11"/>
      <c r="H214" s="11"/>
      <c r="I214" s="11"/>
    </row>
    <row r="215" spans="3:9" x14ac:dyDescent="0.25">
      <c r="C215" s="11"/>
      <c r="D215" s="11"/>
      <c r="E215" s="11"/>
      <c r="F215" s="11"/>
      <c r="G215" s="11"/>
      <c r="H215" s="11"/>
      <c r="I215" s="11"/>
    </row>
    <row r="216" spans="3:9" x14ac:dyDescent="0.25">
      <c r="C216" s="11"/>
      <c r="D216" s="11"/>
      <c r="E216" s="11"/>
      <c r="F216" s="11"/>
      <c r="G216" s="11"/>
      <c r="H216" s="11"/>
      <c r="I216" s="11"/>
    </row>
    <row r="217" spans="3:9" x14ac:dyDescent="0.25">
      <c r="C217" s="11"/>
      <c r="D217" s="11"/>
      <c r="E217" s="11"/>
      <c r="F217" s="11"/>
      <c r="G217" s="11"/>
      <c r="H217" s="11"/>
      <c r="I217" s="11"/>
    </row>
    <row r="218" spans="3:9" x14ac:dyDescent="0.25">
      <c r="C218" s="11"/>
      <c r="D218" s="11"/>
      <c r="E218" s="11"/>
      <c r="F218" s="11"/>
      <c r="G218" s="11"/>
      <c r="H218" s="11"/>
      <c r="I218" s="11"/>
    </row>
    <row r="219" spans="3:9" x14ac:dyDescent="0.25">
      <c r="C219" s="11"/>
      <c r="D219" s="11"/>
      <c r="E219" s="11"/>
      <c r="F219" s="11"/>
      <c r="G219" s="11"/>
      <c r="H219" s="11"/>
      <c r="I219" s="11"/>
    </row>
    <row r="220" spans="3:9" x14ac:dyDescent="0.25">
      <c r="C220" s="11"/>
      <c r="D220" s="11"/>
      <c r="E220" s="11"/>
      <c r="F220" s="11"/>
      <c r="G220" s="11"/>
      <c r="H220" s="11"/>
      <c r="I220" s="11"/>
    </row>
    <row r="221" spans="3:9" x14ac:dyDescent="0.25">
      <c r="C221" s="11"/>
      <c r="D221" s="11"/>
      <c r="E221" s="11"/>
      <c r="F221" s="11"/>
      <c r="G221" s="11"/>
      <c r="H221" s="11"/>
      <c r="I221" s="11"/>
    </row>
    <row r="222" spans="3:9" x14ac:dyDescent="0.25">
      <c r="C222" s="11"/>
      <c r="D222" s="11"/>
      <c r="E222" s="11"/>
      <c r="F222" s="11"/>
      <c r="G222" s="11"/>
      <c r="H222" s="11"/>
      <c r="I222" s="11"/>
    </row>
    <row r="223" spans="3:9" x14ac:dyDescent="0.25">
      <c r="C223" s="11"/>
      <c r="D223" s="11"/>
      <c r="E223" s="11"/>
      <c r="F223" s="11"/>
      <c r="G223" s="11"/>
      <c r="H223" s="11"/>
      <c r="I223" s="11"/>
    </row>
    <row r="224" spans="3:9" x14ac:dyDescent="0.25">
      <c r="C224" s="11"/>
      <c r="D224" s="11"/>
      <c r="E224" s="11"/>
      <c r="F224" s="11"/>
      <c r="G224" s="11"/>
      <c r="H224" s="11"/>
      <c r="I224" s="11"/>
    </row>
    <row r="225" spans="3:9" x14ac:dyDescent="0.25">
      <c r="C225" s="11"/>
      <c r="D225" s="11"/>
      <c r="E225" s="11"/>
      <c r="F225" s="11"/>
      <c r="G225" s="11"/>
      <c r="H225" s="11"/>
      <c r="I225" s="11"/>
    </row>
    <row r="226" spans="3:9" x14ac:dyDescent="0.25">
      <c r="C226" s="11"/>
      <c r="D226" s="11"/>
      <c r="E226" s="11"/>
      <c r="F226" s="11"/>
      <c r="G226" s="11"/>
      <c r="H226" s="11"/>
      <c r="I226" s="11"/>
    </row>
    <row r="227" spans="3:9" x14ac:dyDescent="0.25">
      <c r="C227" s="11"/>
      <c r="D227" s="11"/>
      <c r="E227" s="11"/>
      <c r="F227" s="11"/>
      <c r="G227" s="11"/>
      <c r="H227" s="11"/>
      <c r="I227" s="11"/>
    </row>
    <row r="228" spans="3:9" x14ac:dyDescent="0.25">
      <c r="C228" s="11"/>
      <c r="D228" s="11"/>
      <c r="E228" s="11"/>
      <c r="F228" s="11"/>
      <c r="G228" s="11"/>
      <c r="H228" s="11"/>
      <c r="I228" s="11"/>
    </row>
    <row r="229" spans="3:9" x14ac:dyDescent="0.25">
      <c r="C229" s="11"/>
      <c r="D229" s="11"/>
      <c r="E229" s="11"/>
      <c r="F229" s="11"/>
      <c r="G229" s="11"/>
      <c r="H229" s="11"/>
      <c r="I229" s="11"/>
    </row>
    <row r="230" spans="3:9" x14ac:dyDescent="0.25">
      <c r="C230" s="11"/>
      <c r="D230" s="11"/>
      <c r="E230" s="11"/>
      <c r="F230" s="11"/>
      <c r="G230" s="11"/>
      <c r="H230" s="11"/>
      <c r="I230" s="11"/>
    </row>
    <row r="231" spans="3:9" x14ac:dyDescent="0.25">
      <c r="C231" s="11"/>
      <c r="D231" s="11"/>
      <c r="E231" s="11"/>
      <c r="F231" s="11"/>
      <c r="G231" s="11"/>
      <c r="H231" s="11"/>
      <c r="I231" s="11"/>
    </row>
    <row r="232" spans="3:9" x14ac:dyDescent="0.25">
      <c r="C232" s="11"/>
      <c r="D232" s="11"/>
      <c r="E232" s="11"/>
      <c r="F232" s="11"/>
      <c r="G232" s="11"/>
      <c r="H232" s="11"/>
      <c r="I232" s="11"/>
    </row>
    <row r="233" spans="3:9" x14ac:dyDescent="0.25">
      <c r="C233" s="11"/>
      <c r="D233" s="11"/>
      <c r="E233" s="11"/>
      <c r="F233" s="11"/>
      <c r="G233" s="11"/>
      <c r="H233" s="11"/>
      <c r="I233" s="11"/>
    </row>
    <row r="234" spans="3:9" x14ac:dyDescent="0.25">
      <c r="C234" s="11"/>
      <c r="D234" s="11"/>
      <c r="E234" s="11"/>
      <c r="F234" s="11"/>
      <c r="G234" s="11"/>
      <c r="H234" s="11"/>
      <c r="I234" s="11"/>
    </row>
    <row r="235" spans="3:9" x14ac:dyDescent="0.25">
      <c r="C235" s="11"/>
      <c r="D235" s="11"/>
      <c r="E235" s="11"/>
      <c r="F235" s="11"/>
      <c r="G235" s="11"/>
      <c r="H235" s="11"/>
      <c r="I235" s="11"/>
    </row>
    <row r="236" spans="3:9" x14ac:dyDescent="0.25">
      <c r="C236" s="11"/>
      <c r="D236" s="11"/>
      <c r="E236" s="11"/>
      <c r="F236" s="11"/>
      <c r="G236" s="11"/>
      <c r="H236" s="11"/>
      <c r="I236" s="11"/>
    </row>
    <row r="237" spans="3:9" x14ac:dyDescent="0.25">
      <c r="C237" s="11"/>
      <c r="D237" s="11"/>
      <c r="E237" s="11"/>
      <c r="F237" s="11"/>
      <c r="G237" s="11"/>
      <c r="H237" s="11"/>
      <c r="I237" s="11"/>
    </row>
    <row r="238" spans="3:9" x14ac:dyDescent="0.25">
      <c r="C238" s="11"/>
      <c r="D238" s="11"/>
      <c r="E238" s="11"/>
      <c r="F238" s="11"/>
      <c r="G238" s="11"/>
      <c r="H238" s="11"/>
      <c r="I238" s="11"/>
    </row>
    <row r="239" spans="3:9" x14ac:dyDescent="0.25">
      <c r="C239" s="11"/>
      <c r="D239" s="11"/>
      <c r="E239" s="11"/>
      <c r="F239" s="11"/>
      <c r="G239" s="11"/>
      <c r="H239" s="11"/>
      <c r="I239" s="11"/>
    </row>
    <row r="240" spans="3:9" x14ac:dyDescent="0.25">
      <c r="C240" s="11"/>
      <c r="D240" s="11"/>
      <c r="E240" s="11"/>
      <c r="F240" s="11"/>
      <c r="G240" s="11"/>
      <c r="H240" s="11"/>
      <c r="I240" s="11"/>
    </row>
    <row r="241" spans="3:9" x14ac:dyDescent="0.25">
      <c r="C241" s="11"/>
      <c r="D241" s="11"/>
      <c r="E241" s="11"/>
      <c r="F241" s="11"/>
      <c r="G241" s="11"/>
      <c r="H241" s="11"/>
      <c r="I241" s="11"/>
    </row>
    <row r="242" spans="3:9" x14ac:dyDescent="0.25">
      <c r="C242" s="11"/>
      <c r="D242" s="11"/>
      <c r="E242" s="11"/>
      <c r="F242" s="11"/>
      <c r="G242" s="11"/>
      <c r="H242" s="11"/>
      <c r="I242" s="11"/>
    </row>
    <row r="243" spans="3:9" x14ac:dyDescent="0.25">
      <c r="C243" s="11"/>
      <c r="D243" s="11"/>
      <c r="E243" s="11"/>
      <c r="F243" s="11"/>
      <c r="G243" s="11"/>
      <c r="H243" s="11"/>
      <c r="I243" s="11"/>
    </row>
    <row r="244" spans="3:9" x14ac:dyDescent="0.25">
      <c r="C244" s="11"/>
      <c r="D244" s="11"/>
      <c r="E244" s="11"/>
      <c r="F244" s="11"/>
      <c r="G244" s="11"/>
      <c r="H244" s="11"/>
      <c r="I244" s="11"/>
    </row>
    <row r="245" spans="3:9" x14ac:dyDescent="0.25">
      <c r="C245" s="11"/>
      <c r="D245" s="11"/>
      <c r="E245" s="11"/>
      <c r="F245" s="11"/>
      <c r="G245" s="11"/>
      <c r="H245" s="11"/>
      <c r="I245" s="11"/>
    </row>
    <row r="246" spans="3:9" x14ac:dyDescent="0.25">
      <c r="C246" s="11"/>
      <c r="D246" s="11"/>
      <c r="E246" s="11"/>
      <c r="F246" s="11"/>
      <c r="G246" s="11"/>
      <c r="H246" s="11"/>
      <c r="I246" s="11"/>
    </row>
    <row r="247" spans="3:9" x14ac:dyDescent="0.25">
      <c r="C247" s="11"/>
      <c r="D247" s="11"/>
      <c r="E247" s="11"/>
      <c r="F247" s="11"/>
      <c r="G247" s="11"/>
      <c r="H247" s="11"/>
      <c r="I247" s="11"/>
    </row>
    <row r="248" spans="3:9" x14ac:dyDescent="0.25">
      <c r="C248" s="11"/>
      <c r="D248" s="11"/>
      <c r="E248" s="11"/>
      <c r="F248" s="11"/>
      <c r="G248" s="11"/>
      <c r="H248" s="11"/>
      <c r="I248" s="11"/>
    </row>
    <row r="249" spans="3:9" x14ac:dyDescent="0.25">
      <c r="C249" s="11"/>
      <c r="D249" s="11"/>
      <c r="E249" s="11"/>
      <c r="F249" s="11"/>
      <c r="G249" s="11"/>
      <c r="H249" s="11"/>
      <c r="I249" s="11"/>
    </row>
    <row r="250" spans="3:9" x14ac:dyDescent="0.25">
      <c r="C250" s="11"/>
      <c r="D250" s="11"/>
      <c r="E250" s="11"/>
      <c r="F250" s="11"/>
      <c r="G250" s="11"/>
      <c r="H250" s="11"/>
      <c r="I250" s="11"/>
    </row>
    <row r="251" spans="3:9" x14ac:dyDescent="0.25">
      <c r="C251" s="11"/>
      <c r="D251" s="11"/>
      <c r="E251" s="11"/>
      <c r="F251" s="11"/>
      <c r="G251" s="11"/>
      <c r="H251" s="11"/>
      <c r="I251" s="11"/>
    </row>
    <row r="252" spans="3:9" x14ac:dyDescent="0.25">
      <c r="C252" s="11"/>
      <c r="D252" s="11"/>
      <c r="E252" s="11"/>
      <c r="F252" s="11"/>
      <c r="G252" s="11"/>
      <c r="H252" s="11"/>
      <c r="I252" s="11"/>
    </row>
    <row r="253" spans="3:9" x14ac:dyDescent="0.25">
      <c r="C253" s="11"/>
      <c r="D253" s="11"/>
      <c r="E253" s="11"/>
      <c r="F253" s="11"/>
      <c r="G253" s="11"/>
      <c r="H253" s="11"/>
      <c r="I253" s="11"/>
    </row>
    <row r="254" spans="3:9" x14ac:dyDescent="0.25">
      <c r="C254" s="11"/>
      <c r="D254" s="11"/>
      <c r="E254" s="11"/>
      <c r="F254" s="11"/>
      <c r="G254" s="11"/>
      <c r="H254" s="11"/>
      <c r="I254" s="11"/>
    </row>
    <row r="255" spans="3:9" x14ac:dyDescent="0.25">
      <c r="C255" s="11"/>
      <c r="D255" s="11"/>
      <c r="E255" s="11"/>
      <c r="F255" s="11"/>
      <c r="G255" s="11"/>
      <c r="H255" s="11"/>
      <c r="I255" s="11"/>
    </row>
    <row r="256" spans="3:9" x14ac:dyDescent="0.25">
      <c r="C256" s="11"/>
      <c r="D256" s="11"/>
      <c r="E256" s="11"/>
      <c r="F256" s="11"/>
      <c r="G256" s="11"/>
      <c r="H256" s="11"/>
      <c r="I256" s="11"/>
    </row>
    <row r="257" spans="3:9" x14ac:dyDescent="0.25">
      <c r="C257" s="11"/>
      <c r="D257" s="11"/>
      <c r="E257" s="11"/>
      <c r="F257" s="11"/>
      <c r="G257" s="11"/>
      <c r="H257" s="11"/>
      <c r="I257" s="11"/>
    </row>
    <row r="258" spans="3:9" x14ac:dyDescent="0.25">
      <c r="C258" s="11"/>
      <c r="D258" s="11"/>
      <c r="E258" s="11"/>
      <c r="F258" s="11"/>
      <c r="G258" s="11"/>
      <c r="H258" s="11"/>
      <c r="I258" s="11"/>
    </row>
    <row r="259" spans="3:9" x14ac:dyDescent="0.25">
      <c r="C259" s="11"/>
      <c r="D259" s="11"/>
      <c r="E259" s="11"/>
      <c r="F259" s="11"/>
      <c r="G259" s="11"/>
      <c r="H259" s="11"/>
      <c r="I259" s="11"/>
    </row>
    <row r="260" spans="3:9" x14ac:dyDescent="0.25">
      <c r="C260" s="11"/>
      <c r="D260" s="11"/>
      <c r="E260" s="11"/>
      <c r="F260" s="11"/>
      <c r="G260" s="11"/>
      <c r="H260" s="11"/>
      <c r="I260" s="11"/>
    </row>
    <row r="261" spans="3:9" x14ac:dyDescent="0.25">
      <c r="C261" s="11"/>
      <c r="D261" s="11"/>
      <c r="E261" s="11"/>
      <c r="F261" s="11"/>
      <c r="G261" s="11"/>
      <c r="H261" s="11"/>
      <c r="I261" s="11"/>
    </row>
    <row r="262" spans="3:9" x14ac:dyDescent="0.25">
      <c r="C262" s="11"/>
      <c r="D262" s="11"/>
      <c r="E262" s="11"/>
      <c r="F262" s="11"/>
      <c r="G262" s="11"/>
      <c r="H262" s="11"/>
      <c r="I262" s="11"/>
    </row>
    <row r="263" spans="3:9" x14ac:dyDescent="0.25">
      <c r="C263" s="11"/>
      <c r="D263" s="11"/>
      <c r="E263" s="11"/>
      <c r="F263" s="11"/>
      <c r="G263" s="11"/>
      <c r="H263" s="11"/>
      <c r="I263" s="11"/>
    </row>
    <row r="264" spans="3:9" x14ac:dyDescent="0.25">
      <c r="C264" s="11"/>
      <c r="D264" s="11"/>
      <c r="E264" s="11"/>
      <c r="F264" s="11"/>
      <c r="G264" s="11"/>
      <c r="H264" s="11"/>
      <c r="I264" s="11"/>
    </row>
    <row r="265" spans="3:9" x14ac:dyDescent="0.25">
      <c r="C265" s="11"/>
      <c r="D265" s="11"/>
      <c r="E265" s="11"/>
      <c r="F265" s="11"/>
      <c r="G265" s="11"/>
      <c r="H265" s="11"/>
      <c r="I265" s="11"/>
    </row>
    <row r="266" spans="3:9" x14ac:dyDescent="0.25">
      <c r="I266" s="11"/>
    </row>
    <row r="267" spans="3:9" x14ac:dyDescent="0.25">
      <c r="I267" s="11"/>
    </row>
  </sheetData>
  <mergeCells count="9">
    <mergeCell ref="A17:A42"/>
    <mergeCell ref="D10:E10"/>
    <mergeCell ref="B1:C5"/>
    <mergeCell ref="D1:F5"/>
    <mergeCell ref="G1:H4"/>
    <mergeCell ref="B7:F8"/>
    <mergeCell ref="G8:G9"/>
    <mergeCell ref="H8:H9"/>
    <mergeCell ref="A12:A16"/>
  </mergeCells>
  <conditionalFormatting sqref="G46 G73 G21 G71 G24:G25 G49:G52 G57:G68 G54 G43:G44 G35:G37 G12:G18">
    <cfRule type="cellIs" dxfId="1105" priority="176" operator="equal">
      <formula>"in scadenza"</formula>
    </cfRule>
    <cfRule type="cellIs" dxfId="1104" priority="177" operator="equal">
      <formula>"ok"</formula>
    </cfRule>
    <cfRule type="containsText" dxfId="1103" priority="178" operator="containsText" text="scaduto">
      <formula>NOT(ISERROR(SEARCH("scaduto",G12)))</formula>
    </cfRule>
    <cfRule type="cellIs" dxfId="1102" priority="179" operator="equal">
      <formula>"scaduto"</formula>
    </cfRule>
    <cfRule type="containsText" dxfId="1101" priority="180" operator="containsText" text="scaduto">
      <formula>NOT(ISERROR(SEARCH("scaduto",G12)))</formula>
    </cfRule>
    <cfRule type="containsText" dxfId="1100" priority="181" operator="containsText" text="ok">
      <formula>NOT(ISERROR(SEARCH("ok",G12)))</formula>
    </cfRule>
    <cfRule type="containsText" dxfId="1099" priority="182" operator="containsText" text="ok">
      <formula>NOT(ISERROR(SEARCH("ok",G12)))</formula>
    </cfRule>
  </conditionalFormatting>
  <conditionalFormatting sqref="G19">
    <cfRule type="cellIs" dxfId="1098" priority="169" operator="equal">
      <formula>"in scadenza"</formula>
    </cfRule>
    <cfRule type="cellIs" dxfId="1097" priority="170" operator="equal">
      <formula>"ok"</formula>
    </cfRule>
    <cfRule type="containsText" dxfId="1096" priority="171" operator="containsText" text="scaduto">
      <formula>NOT(ISERROR(SEARCH("scaduto",G19)))</formula>
    </cfRule>
    <cfRule type="cellIs" dxfId="1095" priority="172" operator="equal">
      <formula>"scaduto"</formula>
    </cfRule>
    <cfRule type="containsText" dxfId="1094" priority="173" operator="containsText" text="scaduto">
      <formula>NOT(ISERROR(SEARCH("scaduto",G19)))</formula>
    </cfRule>
    <cfRule type="containsText" dxfId="1093" priority="174" operator="containsText" text="ok">
      <formula>NOT(ISERROR(SEARCH("ok",G19)))</formula>
    </cfRule>
    <cfRule type="containsText" dxfId="1092" priority="175" operator="containsText" text="ok">
      <formula>NOT(ISERROR(SEARCH("ok",G19)))</formula>
    </cfRule>
  </conditionalFormatting>
  <conditionalFormatting sqref="G22">
    <cfRule type="cellIs" dxfId="1091" priority="148" operator="equal">
      <formula>"in scadenza"</formula>
    </cfRule>
    <cfRule type="cellIs" dxfId="1090" priority="149" operator="equal">
      <formula>"ok"</formula>
    </cfRule>
    <cfRule type="containsText" dxfId="1089" priority="150" operator="containsText" text="scaduto">
      <formula>NOT(ISERROR(SEARCH("scaduto",G22)))</formula>
    </cfRule>
    <cfRule type="cellIs" dxfId="1088" priority="151" operator="equal">
      <formula>"scaduto"</formula>
    </cfRule>
    <cfRule type="containsText" dxfId="1087" priority="152" operator="containsText" text="scaduto">
      <formula>NOT(ISERROR(SEARCH("scaduto",G22)))</formula>
    </cfRule>
    <cfRule type="containsText" dxfId="1086" priority="153" operator="containsText" text="ok">
      <formula>NOT(ISERROR(SEARCH("ok",G22)))</formula>
    </cfRule>
    <cfRule type="containsText" dxfId="1085" priority="154" operator="containsText" text="ok">
      <formula>NOT(ISERROR(SEARCH("ok",G22)))</formula>
    </cfRule>
  </conditionalFormatting>
  <conditionalFormatting sqref="G23">
    <cfRule type="cellIs" dxfId="1084" priority="99" operator="equal">
      <formula>"in scadenza"</formula>
    </cfRule>
    <cfRule type="cellIs" dxfId="1083" priority="100" operator="equal">
      <formula>"ok"</formula>
    </cfRule>
    <cfRule type="containsText" dxfId="1082" priority="101" operator="containsText" text="scaduto">
      <formula>NOT(ISERROR(SEARCH("scaduto",G23)))</formula>
    </cfRule>
    <cfRule type="cellIs" dxfId="1081" priority="102" operator="equal">
      <formula>"scaduto"</formula>
    </cfRule>
    <cfRule type="containsText" dxfId="1080" priority="103" operator="containsText" text="scaduto">
      <formula>NOT(ISERROR(SEARCH("scaduto",G23)))</formula>
    </cfRule>
    <cfRule type="containsText" dxfId="1079" priority="104" operator="containsText" text="ok">
      <formula>NOT(ISERROR(SEARCH("ok",G23)))</formula>
    </cfRule>
    <cfRule type="containsText" dxfId="1078" priority="105" operator="containsText" text="ok">
      <formula>NOT(ISERROR(SEARCH("ok",G23)))</formula>
    </cfRule>
  </conditionalFormatting>
  <conditionalFormatting sqref="G26">
    <cfRule type="cellIs" dxfId="1077" priority="92" operator="equal">
      <formula>"in scadenza"</formula>
    </cfRule>
    <cfRule type="cellIs" dxfId="1076" priority="93" operator="equal">
      <formula>"ok"</formula>
    </cfRule>
    <cfRule type="containsText" dxfId="1075" priority="94" operator="containsText" text="scaduto">
      <formula>NOT(ISERROR(SEARCH("scaduto",G26)))</formula>
    </cfRule>
    <cfRule type="cellIs" dxfId="1074" priority="95" operator="equal">
      <formula>"scaduto"</formula>
    </cfRule>
    <cfRule type="containsText" dxfId="1073" priority="96" operator="containsText" text="scaduto">
      <formula>NOT(ISERROR(SEARCH("scaduto",G26)))</formula>
    </cfRule>
    <cfRule type="containsText" dxfId="1072" priority="97" operator="containsText" text="ok">
      <formula>NOT(ISERROR(SEARCH("ok",G26)))</formula>
    </cfRule>
    <cfRule type="containsText" dxfId="1071" priority="98" operator="containsText" text="ok">
      <formula>NOT(ISERROR(SEARCH("ok",G26)))</formula>
    </cfRule>
  </conditionalFormatting>
  <conditionalFormatting sqref="G28">
    <cfRule type="cellIs" dxfId="1070" priority="85" operator="equal">
      <formula>"in scadenza"</formula>
    </cfRule>
    <cfRule type="cellIs" dxfId="1069" priority="86" operator="equal">
      <formula>"ok"</formula>
    </cfRule>
    <cfRule type="containsText" dxfId="1068" priority="87" operator="containsText" text="scaduto">
      <formula>NOT(ISERROR(SEARCH("scaduto",G28)))</formula>
    </cfRule>
    <cfRule type="cellIs" dxfId="1067" priority="88" operator="equal">
      <formula>"scaduto"</formula>
    </cfRule>
    <cfRule type="containsText" dxfId="1066" priority="89" operator="containsText" text="scaduto">
      <formula>NOT(ISERROR(SEARCH("scaduto",G28)))</formula>
    </cfRule>
    <cfRule type="containsText" dxfId="1065" priority="90" operator="containsText" text="ok">
      <formula>NOT(ISERROR(SEARCH("ok",G28)))</formula>
    </cfRule>
    <cfRule type="containsText" dxfId="1064" priority="91" operator="containsText" text="ok">
      <formula>NOT(ISERROR(SEARCH("ok",G28)))</formula>
    </cfRule>
  </conditionalFormatting>
  <conditionalFormatting sqref="G29">
    <cfRule type="cellIs" dxfId="1063" priority="78" operator="equal">
      <formula>"in scadenza"</formula>
    </cfRule>
    <cfRule type="cellIs" dxfId="1062" priority="79" operator="equal">
      <formula>"ok"</formula>
    </cfRule>
    <cfRule type="containsText" dxfId="1061" priority="80" operator="containsText" text="scaduto">
      <formula>NOT(ISERROR(SEARCH("scaduto",G29)))</formula>
    </cfRule>
    <cfRule type="cellIs" dxfId="1060" priority="81" operator="equal">
      <formula>"scaduto"</formula>
    </cfRule>
    <cfRule type="containsText" dxfId="1059" priority="82" operator="containsText" text="scaduto">
      <formula>NOT(ISERROR(SEARCH("scaduto",G29)))</formula>
    </cfRule>
    <cfRule type="containsText" dxfId="1058" priority="83" operator="containsText" text="ok">
      <formula>NOT(ISERROR(SEARCH("ok",G29)))</formula>
    </cfRule>
    <cfRule type="containsText" dxfId="1057" priority="84" operator="containsText" text="ok">
      <formula>NOT(ISERROR(SEARCH("ok",G29)))</formula>
    </cfRule>
  </conditionalFormatting>
  <conditionalFormatting sqref="G31">
    <cfRule type="cellIs" dxfId="1056" priority="71" operator="equal">
      <formula>"in scadenza"</formula>
    </cfRule>
    <cfRule type="cellIs" dxfId="1055" priority="72" operator="equal">
      <formula>"ok"</formula>
    </cfRule>
    <cfRule type="containsText" dxfId="1054" priority="73" operator="containsText" text="scaduto">
      <formula>NOT(ISERROR(SEARCH("scaduto",G31)))</formula>
    </cfRule>
    <cfRule type="cellIs" dxfId="1053" priority="74" operator="equal">
      <formula>"scaduto"</formula>
    </cfRule>
    <cfRule type="containsText" dxfId="1052" priority="75" operator="containsText" text="scaduto">
      <formula>NOT(ISERROR(SEARCH("scaduto",G31)))</formula>
    </cfRule>
    <cfRule type="containsText" dxfId="1051" priority="76" operator="containsText" text="ok">
      <formula>NOT(ISERROR(SEARCH("ok",G31)))</formula>
    </cfRule>
    <cfRule type="containsText" dxfId="1050" priority="77" operator="containsText" text="ok">
      <formula>NOT(ISERROR(SEARCH("ok",G31)))</formula>
    </cfRule>
  </conditionalFormatting>
  <conditionalFormatting sqref="G33">
    <cfRule type="cellIs" dxfId="1049" priority="57" operator="equal">
      <formula>"in scadenza"</formula>
    </cfRule>
    <cfRule type="cellIs" dxfId="1048" priority="58" operator="equal">
      <formula>"ok"</formula>
    </cfRule>
    <cfRule type="containsText" dxfId="1047" priority="59" operator="containsText" text="scaduto">
      <formula>NOT(ISERROR(SEARCH("scaduto",G33)))</formula>
    </cfRule>
    <cfRule type="cellIs" dxfId="1046" priority="60" operator="equal">
      <formula>"scaduto"</formula>
    </cfRule>
    <cfRule type="containsText" dxfId="1045" priority="61" operator="containsText" text="scaduto">
      <formula>NOT(ISERROR(SEARCH("scaduto",G33)))</formula>
    </cfRule>
    <cfRule type="containsText" dxfId="1044" priority="62" operator="containsText" text="ok">
      <formula>NOT(ISERROR(SEARCH("ok",G33)))</formula>
    </cfRule>
    <cfRule type="containsText" dxfId="1043" priority="63" operator="containsText" text="ok">
      <formula>NOT(ISERROR(SEARCH("ok",G33)))</formula>
    </cfRule>
  </conditionalFormatting>
  <conditionalFormatting sqref="G32">
    <cfRule type="cellIs" dxfId="1042" priority="64" operator="equal">
      <formula>"in scadenza"</formula>
    </cfRule>
    <cfRule type="cellIs" dxfId="1041" priority="65" operator="equal">
      <formula>"ok"</formula>
    </cfRule>
    <cfRule type="containsText" dxfId="1040" priority="66" operator="containsText" text="scaduto">
      <formula>NOT(ISERROR(SEARCH("scaduto",G32)))</formula>
    </cfRule>
    <cfRule type="cellIs" dxfId="1039" priority="67" operator="equal">
      <formula>"scaduto"</formula>
    </cfRule>
    <cfRule type="containsText" dxfId="1038" priority="68" operator="containsText" text="scaduto">
      <formula>NOT(ISERROR(SEARCH("scaduto",G32)))</formula>
    </cfRule>
    <cfRule type="containsText" dxfId="1037" priority="69" operator="containsText" text="ok">
      <formula>NOT(ISERROR(SEARCH("ok",G32)))</formula>
    </cfRule>
    <cfRule type="containsText" dxfId="1036" priority="70" operator="containsText" text="ok">
      <formula>NOT(ISERROR(SEARCH("ok",G32)))</formula>
    </cfRule>
  </conditionalFormatting>
  <conditionalFormatting sqref="G34">
    <cfRule type="cellIs" dxfId="1035" priority="50" operator="equal">
      <formula>"in scadenza"</formula>
    </cfRule>
    <cfRule type="cellIs" dxfId="1034" priority="51" operator="equal">
      <formula>"ok"</formula>
    </cfRule>
    <cfRule type="containsText" dxfId="1033" priority="52" operator="containsText" text="scaduto">
      <formula>NOT(ISERROR(SEARCH("scaduto",G34)))</formula>
    </cfRule>
    <cfRule type="cellIs" dxfId="1032" priority="53" operator="equal">
      <formula>"scaduto"</formula>
    </cfRule>
    <cfRule type="containsText" dxfId="1031" priority="54" operator="containsText" text="scaduto">
      <formula>NOT(ISERROR(SEARCH("scaduto",G34)))</formula>
    </cfRule>
    <cfRule type="containsText" dxfId="1030" priority="55" operator="containsText" text="ok">
      <formula>NOT(ISERROR(SEARCH("ok",G34)))</formula>
    </cfRule>
    <cfRule type="containsText" dxfId="1029" priority="56" operator="containsText" text="ok">
      <formula>NOT(ISERROR(SEARCH("ok",G34)))</formula>
    </cfRule>
  </conditionalFormatting>
  <conditionalFormatting sqref="G38">
    <cfRule type="cellIs" dxfId="1028" priority="43" operator="equal">
      <formula>"in scadenza"</formula>
    </cfRule>
    <cfRule type="cellIs" dxfId="1027" priority="44" operator="equal">
      <formula>"ok"</formula>
    </cfRule>
    <cfRule type="containsText" dxfId="1026" priority="45" operator="containsText" text="scaduto">
      <formula>NOT(ISERROR(SEARCH("scaduto",G38)))</formula>
    </cfRule>
    <cfRule type="cellIs" dxfId="1025" priority="46" operator="equal">
      <formula>"scaduto"</formula>
    </cfRule>
    <cfRule type="containsText" dxfId="1024" priority="47" operator="containsText" text="scaduto">
      <formula>NOT(ISERROR(SEARCH("scaduto",G38)))</formula>
    </cfRule>
    <cfRule type="containsText" dxfId="1023" priority="48" operator="containsText" text="ok">
      <formula>NOT(ISERROR(SEARCH("ok",G38)))</formula>
    </cfRule>
    <cfRule type="containsText" dxfId="1022" priority="49" operator="containsText" text="ok">
      <formula>NOT(ISERROR(SEARCH("ok",G38)))</formula>
    </cfRule>
  </conditionalFormatting>
  <conditionalFormatting sqref="G39">
    <cfRule type="cellIs" dxfId="1021" priority="36" operator="equal">
      <formula>"in scadenza"</formula>
    </cfRule>
    <cfRule type="cellIs" dxfId="1020" priority="37" operator="equal">
      <formula>"ok"</formula>
    </cfRule>
    <cfRule type="containsText" dxfId="1019" priority="38" operator="containsText" text="scaduto">
      <formula>NOT(ISERROR(SEARCH("scaduto",G39)))</formula>
    </cfRule>
    <cfRule type="cellIs" dxfId="1018" priority="39" operator="equal">
      <formula>"scaduto"</formula>
    </cfRule>
    <cfRule type="containsText" dxfId="1017" priority="40" operator="containsText" text="scaduto">
      <formula>NOT(ISERROR(SEARCH("scaduto",G39)))</formula>
    </cfRule>
    <cfRule type="containsText" dxfId="1016" priority="41" operator="containsText" text="ok">
      <formula>NOT(ISERROR(SEARCH("ok",G39)))</formula>
    </cfRule>
    <cfRule type="containsText" dxfId="1015" priority="42" operator="containsText" text="ok">
      <formula>NOT(ISERROR(SEARCH("ok",G39)))</formula>
    </cfRule>
  </conditionalFormatting>
  <conditionalFormatting sqref="G40">
    <cfRule type="cellIs" dxfId="1014" priority="29" operator="equal">
      <formula>"in scadenza"</formula>
    </cfRule>
    <cfRule type="cellIs" dxfId="1013" priority="30" operator="equal">
      <formula>"ok"</formula>
    </cfRule>
    <cfRule type="containsText" dxfId="1012" priority="31" operator="containsText" text="scaduto">
      <formula>NOT(ISERROR(SEARCH("scaduto",G40)))</formula>
    </cfRule>
    <cfRule type="cellIs" dxfId="1011" priority="32" operator="equal">
      <formula>"scaduto"</formula>
    </cfRule>
    <cfRule type="containsText" dxfId="1010" priority="33" operator="containsText" text="scaduto">
      <formula>NOT(ISERROR(SEARCH("scaduto",G40)))</formula>
    </cfRule>
    <cfRule type="containsText" dxfId="1009" priority="34" operator="containsText" text="ok">
      <formula>NOT(ISERROR(SEARCH("ok",G40)))</formula>
    </cfRule>
    <cfRule type="containsText" dxfId="1008" priority="35" operator="containsText" text="ok">
      <formula>NOT(ISERROR(SEARCH("ok",G40)))</formula>
    </cfRule>
  </conditionalFormatting>
  <conditionalFormatting sqref="G27">
    <cfRule type="cellIs" dxfId="1007" priority="22" operator="equal">
      <formula>"in scadenza"</formula>
    </cfRule>
    <cfRule type="cellIs" dxfId="1006" priority="23" operator="equal">
      <formula>"ok"</formula>
    </cfRule>
    <cfRule type="containsText" dxfId="1005" priority="24" operator="containsText" text="scaduto">
      <formula>NOT(ISERROR(SEARCH("scaduto",G27)))</formula>
    </cfRule>
    <cfRule type="cellIs" dxfId="1004" priority="25" operator="equal">
      <formula>"scaduto"</formula>
    </cfRule>
    <cfRule type="containsText" dxfId="1003" priority="26" operator="containsText" text="scaduto">
      <formula>NOT(ISERROR(SEARCH("scaduto",G27)))</formula>
    </cfRule>
    <cfRule type="containsText" dxfId="1002" priority="27" operator="containsText" text="ok">
      <formula>NOT(ISERROR(SEARCH("ok",G27)))</formula>
    </cfRule>
    <cfRule type="containsText" dxfId="1001" priority="28" operator="containsText" text="ok">
      <formula>NOT(ISERROR(SEARCH("ok",G27)))</formula>
    </cfRule>
  </conditionalFormatting>
  <conditionalFormatting sqref="G20">
    <cfRule type="cellIs" dxfId="1000" priority="15" operator="equal">
      <formula>"in scadenza"</formula>
    </cfRule>
    <cfRule type="cellIs" dxfId="999" priority="16" operator="equal">
      <formula>"ok"</formula>
    </cfRule>
    <cfRule type="containsText" dxfId="998" priority="17" operator="containsText" text="scaduto">
      <formula>NOT(ISERROR(SEARCH("scaduto",G20)))</formula>
    </cfRule>
    <cfRule type="cellIs" dxfId="997" priority="18" operator="equal">
      <formula>"scaduto"</formula>
    </cfRule>
    <cfRule type="containsText" dxfId="996" priority="19" operator="containsText" text="scaduto">
      <formula>NOT(ISERROR(SEARCH("scaduto",G20)))</formula>
    </cfRule>
    <cfRule type="containsText" dxfId="995" priority="20" operator="containsText" text="ok">
      <formula>NOT(ISERROR(SEARCH("ok",G20)))</formula>
    </cfRule>
    <cfRule type="containsText" dxfId="994" priority="21" operator="containsText" text="ok">
      <formula>NOT(ISERROR(SEARCH("ok",G20)))</formula>
    </cfRule>
  </conditionalFormatting>
  <conditionalFormatting sqref="G30">
    <cfRule type="cellIs" dxfId="993" priority="8" operator="equal">
      <formula>"in scadenza"</formula>
    </cfRule>
    <cfRule type="cellIs" dxfId="992" priority="9" operator="equal">
      <formula>"ok"</formula>
    </cfRule>
    <cfRule type="containsText" dxfId="991" priority="10" operator="containsText" text="scaduto">
      <formula>NOT(ISERROR(SEARCH("scaduto",G30)))</formula>
    </cfRule>
    <cfRule type="cellIs" dxfId="990" priority="11" operator="equal">
      <formula>"scaduto"</formula>
    </cfRule>
    <cfRule type="containsText" dxfId="989" priority="12" operator="containsText" text="scaduto">
      <formula>NOT(ISERROR(SEARCH("scaduto",G30)))</formula>
    </cfRule>
    <cfRule type="containsText" dxfId="988" priority="13" operator="containsText" text="ok">
      <formula>NOT(ISERROR(SEARCH("ok",G30)))</formula>
    </cfRule>
    <cfRule type="containsText" dxfId="987" priority="14" operator="containsText" text="ok">
      <formula>NOT(ISERROR(SEARCH("ok",G30)))</formula>
    </cfRule>
  </conditionalFormatting>
  <conditionalFormatting sqref="G41:G42">
    <cfRule type="cellIs" dxfId="986" priority="1" operator="equal">
      <formula>"in scadenza"</formula>
    </cfRule>
    <cfRule type="cellIs" dxfId="985" priority="2" operator="equal">
      <formula>"ok"</formula>
    </cfRule>
    <cfRule type="containsText" dxfId="984" priority="3" operator="containsText" text="scaduto">
      <formula>NOT(ISERROR(SEARCH("scaduto",G41)))</formula>
    </cfRule>
    <cfRule type="cellIs" dxfId="983" priority="4" operator="equal">
      <formula>"scaduto"</formula>
    </cfRule>
    <cfRule type="containsText" dxfId="982" priority="5" operator="containsText" text="scaduto">
      <formula>NOT(ISERROR(SEARCH("scaduto",G41)))</formula>
    </cfRule>
    <cfRule type="containsText" dxfId="981" priority="6" operator="containsText" text="ok">
      <formula>NOT(ISERROR(SEARCH("ok",G41)))</formula>
    </cfRule>
    <cfRule type="containsText" dxfId="980" priority="7" operator="containsText" text="ok">
      <formula>NOT(ISERROR(SEARCH("ok",G41)))</formula>
    </cfRule>
  </conditionalFormatting>
  <pageMargins left="0.70866141732283472" right="0.70866141732283472" top="0.74803149606299213" bottom="0.74803149606299213" header="0.31496062992125984" footer="0.31496062992125984"/>
  <pageSetup paperSize="8" scale="63" orientation="portrait" horizontalDpi="300" r:id="rId1"/>
  <headerFooter scaleWithDoc="0" alignWithMargins="0">
    <oddHeader>&amp;C&amp;"-,Grassetto"&amp;20SCADENZIARIO PER IMPRESE</oddHeader>
    <oddFooter xml:space="preserve">&amp;L&amp;30&amp;K03+000         C.P.T&amp;R&amp;30&amp;K03+000INAIL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36"/>
  <sheetViews>
    <sheetView view="pageLayout" topLeftCell="A29" zoomScaleNormal="100" workbookViewId="0">
      <selection activeCell="F42" sqref="F42"/>
    </sheetView>
  </sheetViews>
  <sheetFormatPr defaultRowHeight="15" x14ac:dyDescent="0.25"/>
  <cols>
    <col min="1" max="1" width="9" customWidth="1"/>
    <col min="2" max="2" width="40.7109375" customWidth="1"/>
    <col min="3" max="3" width="14.85546875" customWidth="1"/>
    <col min="4" max="4" width="18.5703125" customWidth="1"/>
    <col min="5" max="5" width="10.85546875" customWidth="1"/>
    <col min="6" max="6" width="21.5703125" customWidth="1"/>
    <col min="7" max="7" width="13.5703125" customWidth="1"/>
    <col min="8" max="8" width="23.85546875" customWidth="1"/>
    <col min="12" max="12" width="9.140625" customWidth="1"/>
  </cols>
  <sheetData>
    <row r="1" spans="1:12" ht="15" customHeight="1" x14ac:dyDescent="0.25">
      <c r="B1" s="106" t="s">
        <v>31</v>
      </c>
      <c r="C1" s="106"/>
      <c r="D1" s="107" t="s">
        <v>32</v>
      </c>
      <c r="E1" s="107"/>
      <c r="F1" s="107"/>
      <c r="G1" s="101" t="s">
        <v>26</v>
      </c>
      <c r="H1" s="101"/>
    </row>
    <row r="2" spans="1:12" ht="15" customHeight="1" x14ac:dyDescent="0.25">
      <c r="B2" s="106"/>
      <c r="C2" s="106"/>
      <c r="D2" s="107"/>
      <c r="E2" s="107"/>
      <c r="F2" s="107"/>
      <c r="G2" s="101"/>
      <c r="H2" s="101"/>
    </row>
    <row r="3" spans="1:12" ht="15" customHeight="1" x14ac:dyDescent="0.25">
      <c r="B3" s="106"/>
      <c r="C3" s="106"/>
      <c r="D3" s="107"/>
      <c r="E3" s="107"/>
      <c r="F3" s="107"/>
      <c r="G3" s="101"/>
      <c r="H3" s="101"/>
    </row>
    <row r="4" spans="1:12" ht="15" customHeight="1" x14ac:dyDescent="0.25">
      <c r="B4" s="106"/>
      <c r="C4" s="106"/>
      <c r="D4" s="107"/>
      <c r="E4" s="107"/>
      <c r="F4" s="107"/>
      <c r="G4" s="101"/>
      <c r="H4" s="101"/>
    </row>
    <row r="5" spans="1:12" ht="15" customHeight="1" x14ac:dyDescent="0.25">
      <c r="B5" s="106"/>
      <c r="C5" s="106"/>
      <c r="D5" s="107"/>
      <c r="E5" s="107"/>
      <c r="F5" s="107"/>
      <c r="G5" s="34">
        <f ca="1">TODAY()</f>
        <v>42412</v>
      </c>
      <c r="H5" s="34"/>
    </row>
    <row r="6" spans="1:12" ht="15" customHeight="1" x14ac:dyDescent="0.25">
      <c r="B6" s="15"/>
      <c r="C6" s="15"/>
      <c r="D6" s="15"/>
      <c r="E6" s="15"/>
      <c r="F6" s="15"/>
      <c r="H6" s="8"/>
    </row>
    <row r="7" spans="1:12" ht="15" customHeight="1" x14ac:dyDescent="0.25">
      <c r="B7" s="122" t="str">
        <f>anagrafica!C16</f>
        <v>Lavoratore 2</v>
      </c>
      <c r="C7" s="122"/>
      <c r="D7" s="122"/>
      <c r="E7" s="122"/>
      <c r="F7" s="122"/>
      <c r="G7" s="70" t="s">
        <v>125</v>
      </c>
      <c r="H7" s="35" t="s">
        <v>126</v>
      </c>
    </row>
    <row r="8" spans="1:12" ht="15" customHeight="1" x14ac:dyDescent="0.25">
      <c r="B8" s="122"/>
      <c r="C8" s="122"/>
      <c r="D8" s="122"/>
      <c r="E8" s="122"/>
      <c r="F8" s="122"/>
      <c r="G8" s="117" t="str">
        <f>anagrafica!D16</f>
        <v>preposto</v>
      </c>
      <c r="H8" s="119" t="str">
        <f>anagrafica!E16</f>
        <v>lavoratore</v>
      </c>
      <c r="J8" s="2" t="s">
        <v>8</v>
      </c>
    </row>
    <row r="9" spans="1:12" ht="15" customHeight="1" thickBot="1" x14ac:dyDescent="0.3">
      <c r="B9" s="43"/>
      <c r="C9" s="43"/>
      <c r="D9" s="43"/>
      <c r="E9" s="43"/>
      <c r="F9" s="43"/>
      <c r="G9" s="118"/>
      <c r="H9" s="120"/>
      <c r="J9" s="2"/>
    </row>
    <row r="10" spans="1:12" ht="30.75" thickBot="1" x14ac:dyDescent="0.3">
      <c r="B10" s="29" t="s">
        <v>3</v>
      </c>
      <c r="C10" s="42" t="s">
        <v>4</v>
      </c>
      <c r="D10" s="115" t="s">
        <v>9</v>
      </c>
      <c r="E10" s="115"/>
      <c r="F10" s="42" t="s">
        <v>5</v>
      </c>
      <c r="G10" s="42" t="s">
        <v>11</v>
      </c>
      <c r="H10" s="42" t="s">
        <v>30</v>
      </c>
      <c r="K10" s="2"/>
      <c r="L10" s="2"/>
    </row>
    <row r="11" spans="1:12" ht="30" customHeight="1" thickBot="1" x14ac:dyDescent="0.3">
      <c r="C11" s="32" t="s">
        <v>28</v>
      </c>
      <c r="D11" s="23" t="s">
        <v>27</v>
      </c>
      <c r="E11" s="23" t="s">
        <v>10</v>
      </c>
      <c r="F11" s="4"/>
      <c r="G11" s="1"/>
      <c r="H11" s="6"/>
    </row>
    <row r="12" spans="1:12" ht="35.1" customHeight="1" thickBot="1" x14ac:dyDescent="0.3">
      <c r="A12" s="121" t="s">
        <v>127</v>
      </c>
      <c r="B12" s="27" t="s">
        <v>85</v>
      </c>
      <c r="C12" s="26"/>
      <c r="D12" s="24" t="s">
        <v>7</v>
      </c>
      <c r="E12" s="22">
        <v>0</v>
      </c>
      <c r="F12" s="3" t="str">
        <f t="shared" ref="F12:F13" si="0">IF(OR(C12="",C12="non serve"),"non serve",IF(D12="permanente","non scade",EDATE(C12, D12*12+E12)))</f>
        <v>non serve</v>
      </c>
      <c r="G12" s="33" t="str">
        <f t="shared" ref="G12:G16" si="1">IF(F12="non scade","ok",IF(F12="non serve","ok",IF(F12&gt;$G$5,IF(F12&gt;$G$5+45,"ok","in scadenza"),"scaduto")))</f>
        <v>ok</v>
      </c>
      <c r="H12" s="5" t="str">
        <f t="shared" ref="H12:H16" si="2">IF(OR(C12="",C12="non serve"),"attestato non necessario",IF(D12="permanente","costituisce credito formativo permanente",IF(($G$5&lt;F12),(YEAR(F12)-YEAR($G$5))*12+MONTH(F12)-MONTH($G$5),"attestato scaduto")))</f>
        <v>attestato non necessario</v>
      </c>
    </row>
    <row r="13" spans="1:12" ht="35.1" customHeight="1" thickBot="1" x14ac:dyDescent="0.3">
      <c r="A13" s="121"/>
      <c r="B13" s="27" t="str">
        <f>IF(G8="dirigente","CORSO DIRIGENTI",IF(G8="preposto","CORSO PREPOSTI","Corso preposto (eventuale)"))</f>
        <v>CORSO PREPOSTI</v>
      </c>
      <c r="C13" s="26">
        <v>40224</v>
      </c>
      <c r="D13" s="22">
        <v>5</v>
      </c>
      <c r="E13" s="22">
        <v>0</v>
      </c>
      <c r="F13" s="3">
        <f t="shared" si="0"/>
        <v>42050</v>
      </c>
      <c r="G13" s="33" t="str">
        <f t="shared" ca="1" si="1"/>
        <v>scaduto</v>
      </c>
      <c r="H13" s="5" t="str">
        <f t="shared" ca="1" si="2"/>
        <v>attestato scaduto</v>
      </c>
    </row>
    <row r="14" spans="1:12" ht="35.1" customHeight="1" thickBot="1" x14ac:dyDescent="0.3">
      <c r="A14" s="121"/>
      <c r="B14" s="28" t="str">
        <f>IF(H8="lavoratore (RLS)","CORSO RAPPRESENTANTE DEI LAVORATORI PER LA SICUREZZA",IF(H8="lavoratore (RSPP)","CORSO RSPP (MODULO A)",""))</f>
        <v/>
      </c>
      <c r="C14" s="26"/>
      <c r="D14" s="22" t="str">
        <f>IF(B14="CORSO RAPPRESENTANTE DEI LAVORATORI PER LA SICUREZZA",1,IF(B14="CORSO RSPP (MODULO A)","permanente",""))</f>
        <v/>
      </c>
      <c r="E14" s="22"/>
      <c r="F14" s="3" t="str">
        <f>IF(OR(C14="",C14="non serve"),"non serve",IF(D14="permanente","non scade",EDATE(C14, D14*12+E14)))</f>
        <v>non serve</v>
      </c>
      <c r="G14" s="33" t="str">
        <f t="shared" si="1"/>
        <v>ok</v>
      </c>
      <c r="H14" s="5" t="str">
        <f t="shared" si="2"/>
        <v>attestato non necessario</v>
      </c>
      <c r="I14" s="11"/>
    </row>
    <row r="15" spans="1:12" ht="35.1" customHeight="1" thickBot="1" x14ac:dyDescent="0.3">
      <c r="A15" s="121"/>
      <c r="B15" s="28" t="str">
        <f>IF(B14="CORSO RSPP (MODULO A)","CORSO RSPP (MODULO B)","")</f>
        <v/>
      </c>
      <c r="C15" s="26"/>
      <c r="D15" s="22" t="str">
        <f>IF(B15="CORSO RSPP (MODULO B)",5,"")</f>
        <v/>
      </c>
      <c r="E15" s="22"/>
      <c r="F15" s="3" t="str">
        <f t="shared" ref="F15:F16" si="3">IF(OR(C15="",C15="non serve"),"non serve",IF(D15="permanente","non scade",EDATE(C15, D15*12+E15)))</f>
        <v>non serve</v>
      </c>
      <c r="G15" s="33" t="str">
        <f>IF(F15="non scade","ok",IF(F15="non serve","ok",IF(F15&gt;$G$5,IF(F15&gt;$G$5+45,"ok","in scadenza"),"scaduto")))</f>
        <v>ok</v>
      </c>
      <c r="H15" s="5" t="str">
        <f t="shared" si="2"/>
        <v>attestato non necessario</v>
      </c>
      <c r="I15" s="11"/>
    </row>
    <row r="16" spans="1:12" ht="35.1" customHeight="1" thickBot="1" x14ac:dyDescent="0.3">
      <c r="A16" s="121"/>
      <c r="B16" s="28" t="str">
        <f>IF(B14="CORSO RSPP (MODULO A)","CORSO RSPP (MODULO C)","")</f>
        <v/>
      </c>
      <c r="C16" s="26"/>
      <c r="D16" s="22" t="str">
        <f>IF(B16="CORSO RSPP (MODULO C)", "permanente","")</f>
        <v/>
      </c>
      <c r="E16" s="22"/>
      <c r="F16" s="3" t="str">
        <f t="shared" si="3"/>
        <v>non serve</v>
      </c>
      <c r="G16" s="33" t="str">
        <f t="shared" si="1"/>
        <v>ok</v>
      </c>
      <c r="H16" s="5" t="str">
        <f t="shared" si="2"/>
        <v>attestato non necessario</v>
      </c>
      <c r="I16" s="11"/>
    </row>
    <row r="17" spans="1:9" ht="35.1" customHeight="1" thickBot="1" x14ac:dyDescent="0.3">
      <c r="A17" s="114" t="s">
        <v>128</v>
      </c>
      <c r="B17" s="28" t="s">
        <v>37</v>
      </c>
      <c r="C17" s="26">
        <v>41284</v>
      </c>
      <c r="D17" s="22">
        <v>3</v>
      </c>
      <c r="E17" s="22">
        <v>0</v>
      </c>
      <c r="F17" s="3">
        <f t="shared" ref="F17:F20" si="4">IF(OR(C17="",C17="non serve"),"non serve",IF(D17="permanente","non scade",EDATE(C17, D17*12+E17)))</f>
        <v>42379</v>
      </c>
      <c r="G17" s="33" t="str">
        <f t="shared" ref="G17:G20" ca="1" si="5">IF(F17="non scade","ok",IF(F17="non serve","ok",IF(F17&gt;$G$5,IF(F17&gt;$G$5+45,"ok","in scadenza"),"scaduto")))</f>
        <v>scaduto</v>
      </c>
      <c r="H17" s="5" t="str">
        <f t="shared" ref="H17:H42" ca="1" si="6">IF(OR(C17="",C17="non serve"),"attestato non necessario",IF(D17="permanente","costituisce credito formativo permanente",IF(($G$5&lt;F17),(YEAR(F17)-YEAR($G$5))*12+MONTH(F17)-MONTH($G$5),"attestato scaduto")))</f>
        <v>attestato scaduto</v>
      </c>
      <c r="I17" s="11"/>
    </row>
    <row r="18" spans="1:9" ht="35.1" customHeight="1" thickBot="1" x14ac:dyDescent="0.3">
      <c r="A18" s="114"/>
      <c r="B18" s="28" t="s">
        <v>38</v>
      </c>
      <c r="C18" s="26">
        <v>41337</v>
      </c>
      <c r="D18" s="22">
        <v>3</v>
      </c>
      <c r="E18" s="22">
        <v>0</v>
      </c>
      <c r="F18" s="3">
        <f t="shared" si="4"/>
        <v>42433</v>
      </c>
      <c r="G18" s="33" t="str">
        <f t="shared" ca="1" si="5"/>
        <v>in scadenza</v>
      </c>
      <c r="H18" s="5">
        <f t="shared" ca="1" si="6"/>
        <v>1</v>
      </c>
      <c r="I18" s="11"/>
    </row>
    <row r="19" spans="1:9" ht="35.1" customHeight="1" thickBot="1" x14ac:dyDescent="0.3">
      <c r="A19" s="114"/>
      <c r="B19" s="28" t="s">
        <v>56</v>
      </c>
      <c r="C19" s="26"/>
      <c r="D19" s="22">
        <v>3</v>
      </c>
      <c r="E19" s="22">
        <v>0</v>
      </c>
      <c r="F19" s="3" t="str">
        <f t="shared" si="4"/>
        <v>non serve</v>
      </c>
      <c r="G19" s="33" t="str">
        <f t="shared" si="5"/>
        <v>ok</v>
      </c>
      <c r="H19" s="5" t="str">
        <f t="shared" si="6"/>
        <v>attestato non necessario</v>
      </c>
      <c r="I19" s="11"/>
    </row>
    <row r="20" spans="1:9" ht="35.1" customHeight="1" thickBot="1" x14ac:dyDescent="0.3">
      <c r="A20" s="114"/>
      <c r="B20" s="28" t="s">
        <v>58</v>
      </c>
      <c r="C20" s="26"/>
      <c r="D20" s="22">
        <v>5</v>
      </c>
      <c r="E20" s="22">
        <v>0</v>
      </c>
      <c r="F20" s="3" t="str">
        <f t="shared" si="4"/>
        <v>non serve</v>
      </c>
      <c r="G20" s="33" t="str">
        <f t="shared" si="5"/>
        <v>ok</v>
      </c>
      <c r="H20" s="5" t="str">
        <f t="shared" si="6"/>
        <v>attestato non necessario</v>
      </c>
      <c r="I20" s="11"/>
    </row>
    <row r="21" spans="1:9" ht="35.1" customHeight="1" thickBot="1" x14ac:dyDescent="0.3">
      <c r="A21" s="114"/>
      <c r="B21" s="28" t="s">
        <v>40</v>
      </c>
      <c r="C21" s="26"/>
      <c r="D21" s="25">
        <v>4</v>
      </c>
      <c r="E21" s="25">
        <v>0</v>
      </c>
      <c r="F21" s="3">
        <v>43532</v>
      </c>
      <c r="G21" s="33" t="s">
        <v>39</v>
      </c>
      <c r="H21" s="5" t="str">
        <f t="shared" si="6"/>
        <v>attestato non necessario</v>
      </c>
      <c r="I21" s="11"/>
    </row>
    <row r="22" spans="1:9" ht="35.1" customHeight="1" thickBot="1" x14ac:dyDescent="0.3">
      <c r="A22" s="114"/>
      <c r="B22" s="28" t="s">
        <v>41</v>
      </c>
      <c r="C22" s="26"/>
      <c r="D22" s="25">
        <v>4</v>
      </c>
      <c r="E22" s="25">
        <v>0</v>
      </c>
      <c r="F22" s="3">
        <v>43532</v>
      </c>
      <c r="G22" s="33" t="s">
        <v>39</v>
      </c>
      <c r="H22" s="5" t="str">
        <f t="shared" si="6"/>
        <v>attestato non necessario</v>
      </c>
      <c r="I22" s="11"/>
    </row>
    <row r="23" spans="1:9" ht="35.1" customHeight="1" thickBot="1" x14ac:dyDescent="0.3">
      <c r="A23" s="114"/>
      <c r="B23" s="28" t="s">
        <v>42</v>
      </c>
      <c r="C23" s="26"/>
      <c r="D23" s="25">
        <v>3</v>
      </c>
      <c r="E23" s="25">
        <v>0</v>
      </c>
      <c r="F23" s="3">
        <v>43532</v>
      </c>
      <c r="G23" s="33" t="s">
        <v>39</v>
      </c>
      <c r="H23" s="5" t="str">
        <f t="shared" si="6"/>
        <v>attestato non necessario</v>
      </c>
      <c r="I23" s="11"/>
    </row>
    <row r="24" spans="1:9" ht="35.1" customHeight="1" thickBot="1" x14ac:dyDescent="0.3">
      <c r="A24" s="114"/>
      <c r="B24" s="28" t="s">
        <v>6</v>
      </c>
      <c r="C24" s="26"/>
      <c r="D24" s="25">
        <v>5</v>
      </c>
      <c r="E24" s="25">
        <v>0</v>
      </c>
      <c r="F24" s="3" t="str">
        <f t="shared" ref="F24:F42" si="7">IF(OR(C24="",C24="non serve"),"non serve",IF(D24="permanente","non scade",EDATE(C24, D24*12+E24)))</f>
        <v>non serve</v>
      </c>
      <c r="G24" s="33" t="str">
        <f t="shared" ref="G24:G42" si="8">IF(F24="non scade","ok",IF(F24="non serve","ok",IF(F24&gt;$G$5,IF(F24&gt;$G$5+45,"ok","in scadenza"),"scaduto")))</f>
        <v>ok</v>
      </c>
      <c r="H24" s="5" t="str">
        <f t="shared" si="6"/>
        <v>attestato non necessario</v>
      </c>
      <c r="I24" s="11"/>
    </row>
    <row r="25" spans="1:9" ht="35.1" customHeight="1" thickBot="1" x14ac:dyDescent="0.3">
      <c r="A25" s="114"/>
      <c r="B25" s="28" t="s">
        <v>29</v>
      </c>
      <c r="C25" s="26"/>
      <c r="D25" s="25">
        <v>5</v>
      </c>
      <c r="E25" s="25">
        <v>0</v>
      </c>
      <c r="F25" s="3" t="str">
        <f t="shared" si="7"/>
        <v>non serve</v>
      </c>
      <c r="G25" s="33" t="str">
        <f t="shared" si="8"/>
        <v>ok</v>
      </c>
      <c r="H25" s="5" t="str">
        <f t="shared" si="6"/>
        <v>attestato non necessario</v>
      </c>
      <c r="I25" s="11"/>
    </row>
    <row r="26" spans="1:9" ht="35.1" customHeight="1" thickBot="1" x14ac:dyDescent="0.3">
      <c r="A26" s="114"/>
      <c r="B26" s="28" t="s">
        <v>43</v>
      </c>
      <c r="C26" s="26"/>
      <c r="D26" s="25" t="s">
        <v>7</v>
      </c>
      <c r="E26" s="25">
        <v>0</v>
      </c>
      <c r="F26" s="3" t="str">
        <f t="shared" si="7"/>
        <v>non serve</v>
      </c>
      <c r="G26" s="33" t="str">
        <f t="shared" si="8"/>
        <v>ok</v>
      </c>
      <c r="H26" s="5" t="str">
        <f t="shared" si="6"/>
        <v>attestato non necessario</v>
      </c>
      <c r="I26" s="11"/>
    </row>
    <row r="27" spans="1:9" ht="35.1" customHeight="1" thickBot="1" x14ac:dyDescent="0.3">
      <c r="A27" s="114"/>
      <c r="B27" s="28" t="s">
        <v>57</v>
      </c>
      <c r="C27" s="26"/>
      <c r="D27" s="25">
        <v>5</v>
      </c>
      <c r="E27" s="25">
        <v>0</v>
      </c>
      <c r="F27" s="3" t="str">
        <f t="shared" si="7"/>
        <v>non serve</v>
      </c>
      <c r="G27" s="33" t="str">
        <f t="shared" si="8"/>
        <v>ok</v>
      </c>
      <c r="H27" s="5" t="str">
        <f t="shared" si="6"/>
        <v>attestato non necessario</v>
      </c>
      <c r="I27" s="11"/>
    </row>
    <row r="28" spans="1:9" ht="35.1" customHeight="1" thickBot="1" x14ac:dyDescent="0.3">
      <c r="A28" s="114"/>
      <c r="B28" s="28" t="s">
        <v>44</v>
      </c>
      <c r="C28" s="26"/>
      <c r="D28" s="25">
        <v>4</v>
      </c>
      <c r="E28" s="25">
        <v>0</v>
      </c>
      <c r="F28" s="3" t="str">
        <f t="shared" si="7"/>
        <v>non serve</v>
      </c>
      <c r="G28" s="33" t="str">
        <f t="shared" si="8"/>
        <v>ok</v>
      </c>
      <c r="H28" s="5" t="str">
        <f t="shared" si="6"/>
        <v>attestato non necessario</v>
      </c>
      <c r="I28" s="11"/>
    </row>
    <row r="29" spans="1:9" ht="35.1" customHeight="1" thickBot="1" x14ac:dyDescent="0.3">
      <c r="A29" s="114"/>
      <c r="B29" s="28" t="s">
        <v>45</v>
      </c>
      <c r="C29" s="26"/>
      <c r="D29" s="25">
        <v>4</v>
      </c>
      <c r="E29" s="25">
        <v>0</v>
      </c>
      <c r="F29" s="3" t="str">
        <f t="shared" si="7"/>
        <v>non serve</v>
      </c>
      <c r="G29" s="33" t="str">
        <f t="shared" si="8"/>
        <v>ok</v>
      </c>
      <c r="H29" s="5" t="str">
        <f t="shared" si="6"/>
        <v>attestato non necessario</v>
      </c>
      <c r="I29" s="11"/>
    </row>
    <row r="30" spans="1:9" ht="35.1" customHeight="1" thickBot="1" x14ac:dyDescent="0.3">
      <c r="A30" s="114"/>
      <c r="B30" s="28" t="s">
        <v>59</v>
      </c>
      <c r="C30" s="26"/>
      <c r="D30" s="25">
        <v>5</v>
      </c>
      <c r="E30" s="25">
        <v>0</v>
      </c>
      <c r="F30" s="3" t="str">
        <f t="shared" si="7"/>
        <v>non serve</v>
      </c>
      <c r="G30" s="33" t="str">
        <f t="shared" si="8"/>
        <v>ok</v>
      </c>
      <c r="H30" s="5" t="str">
        <f t="shared" si="6"/>
        <v>attestato non necessario</v>
      </c>
      <c r="I30" s="11"/>
    </row>
    <row r="31" spans="1:9" ht="35.1" customHeight="1" thickBot="1" x14ac:dyDescent="0.3">
      <c r="A31" s="114"/>
      <c r="B31" s="28" t="s">
        <v>46</v>
      </c>
      <c r="C31" s="26">
        <v>42299</v>
      </c>
      <c r="D31" s="25">
        <v>4</v>
      </c>
      <c r="E31" s="25">
        <v>0</v>
      </c>
      <c r="F31" s="3">
        <f t="shared" si="7"/>
        <v>43760</v>
      </c>
      <c r="G31" s="33" t="str">
        <f t="shared" ca="1" si="8"/>
        <v>ok</v>
      </c>
      <c r="H31" s="5">
        <f t="shared" ca="1" si="6"/>
        <v>44</v>
      </c>
      <c r="I31" s="11"/>
    </row>
    <row r="32" spans="1:9" ht="35.1" customHeight="1" thickBot="1" x14ac:dyDescent="0.3">
      <c r="A32" s="114"/>
      <c r="B32" s="28" t="s">
        <v>47</v>
      </c>
      <c r="C32" s="26"/>
      <c r="D32" s="25" t="s">
        <v>7</v>
      </c>
      <c r="E32" s="25">
        <v>0</v>
      </c>
      <c r="F32" s="3" t="str">
        <f t="shared" si="7"/>
        <v>non serve</v>
      </c>
      <c r="G32" s="33" t="str">
        <f t="shared" si="8"/>
        <v>ok</v>
      </c>
      <c r="H32" s="5" t="str">
        <f t="shared" si="6"/>
        <v>attestato non necessario</v>
      </c>
      <c r="I32" s="11"/>
    </row>
    <row r="33" spans="1:9" ht="35.1" customHeight="1" thickBot="1" x14ac:dyDescent="0.3">
      <c r="A33" s="114"/>
      <c r="B33" s="28" t="s">
        <v>48</v>
      </c>
      <c r="C33" s="26"/>
      <c r="D33" s="25" t="s">
        <v>7</v>
      </c>
      <c r="E33" s="25">
        <v>0</v>
      </c>
      <c r="F33" s="3" t="str">
        <f t="shared" si="7"/>
        <v>non serve</v>
      </c>
      <c r="G33" s="33" t="str">
        <f t="shared" si="8"/>
        <v>ok</v>
      </c>
      <c r="H33" s="5" t="str">
        <f t="shared" si="6"/>
        <v>attestato non necessario</v>
      </c>
      <c r="I33" s="11"/>
    </row>
    <row r="34" spans="1:9" ht="35.1" customHeight="1" thickBot="1" x14ac:dyDescent="0.3">
      <c r="A34" s="114"/>
      <c r="B34" s="28" t="s">
        <v>49</v>
      </c>
      <c r="C34" s="26"/>
      <c r="D34" s="25">
        <v>5</v>
      </c>
      <c r="E34" s="25">
        <v>0</v>
      </c>
      <c r="F34" s="3" t="str">
        <f t="shared" si="7"/>
        <v>non serve</v>
      </c>
      <c r="G34" s="33" t="str">
        <f t="shared" si="8"/>
        <v>ok</v>
      </c>
      <c r="H34" s="5" t="str">
        <f t="shared" si="6"/>
        <v>attestato non necessario</v>
      </c>
      <c r="I34" s="11"/>
    </row>
    <row r="35" spans="1:9" ht="35.1" customHeight="1" thickBot="1" x14ac:dyDescent="0.3">
      <c r="A35" s="114"/>
      <c r="B35" s="28" t="s">
        <v>50</v>
      </c>
      <c r="C35" s="26"/>
      <c r="D35" s="25">
        <v>5</v>
      </c>
      <c r="E35" s="25">
        <v>0</v>
      </c>
      <c r="F35" s="3" t="str">
        <f t="shared" si="7"/>
        <v>non serve</v>
      </c>
      <c r="G35" s="33" t="str">
        <f t="shared" si="8"/>
        <v>ok</v>
      </c>
      <c r="H35" s="5" t="str">
        <f t="shared" si="6"/>
        <v>attestato non necessario</v>
      </c>
      <c r="I35" s="11"/>
    </row>
    <row r="36" spans="1:9" ht="35.1" customHeight="1" thickBot="1" x14ac:dyDescent="0.3">
      <c r="A36" s="114"/>
      <c r="B36" s="28" t="s">
        <v>51</v>
      </c>
      <c r="C36" s="26"/>
      <c r="D36" s="25">
        <v>5</v>
      </c>
      <c r="E36" s="25">
        <v>0</v>
      </c>
      <c r="F36" s="3" t="str">
        <f t="shared" si="7"/>
        <v>non serve</v>
      </c>
      <c r="G36" s="33" t="str">
        <f t="shared" si="8"/>
        <v>ok</v>
      </c>
      <c r="H36" s="5" t="str">
        <f t="shared" si="6"/>
        <v>attestato non necessario</v>
      </c>
      <c r="I36" s="11"/>
    </row>
    <row r="37" spans="1:9" ht="35.1" customHeight="1" thickBot="1" x14ac:dyDescent="0.3">
      <c r="A37" s="114"/>
      <c r="B37" s="28" t="s">
        <v>52</v>
      </c>
      <c r="C37" s="26"/>
      <c r="D37" s="25">
        <v>5</v>
      </c>
      <c r="E37" s="25">
        <v>0</v>
      </c>
      <c r="F37" s="3" t="str">
        <f t="shared" si="7"/>
        <v>non serve</v>
      </c>
      <c r="G37" s="33" t="str">
        <f t="shared" si="8"/>
        <v>ok</v>
      </c>
      <c r="H37" s="5" t="str">
        <f t="shared" si="6"/>
        <v>attestato non necessario</v>
      </c>
      <c r="I37" s="11"/>
    </row>
    <row r="38" spans="1:9" ht="35.1" customHeight="1" thickBot="1" x14ac:dyDescent="0.3">
      <c r="A38" s="114"/>
      <c r="B38" s="28" t="s">
        <v>53</v>
      </c>
      <c r="C38" s="26"/>
      <c r="D38" s="25">
        <v>5</v>
      </c>
      <c r="E38" s="25">
        <v>0</v>
      </c>
      <c r="F38" s="3" t="str">
        <f t="shared" si="7"/>
        <v>non serve</v>
      </c>
      <c r="G38" s="33" t="str">
        <f t="shared" si="8"/>
        <v>ok</v>
      </c>
      <c r="H38" s="5" t="str">
        <f t="shared" si="6"/>
        <v>attestato non necessario</v>
      </c>
      <c r="I38" s="11"/>
    </row>
    <row r="39" spans="1:9" ht="35.1" customHeight="1" thickBot="1" x14ac:dyDescent="0.3">
      <c r="A39" s="114"/>
      <c r="B39" s="28" t="s">
        <v>54</v>
      </c>
      <c r="C39" s="26"/>
      <c r="D39" s="25">
        <v>5</v>
      </c>
      <c r="E39" s="25">
        <v>0</v>
      </c>
      <c r="F39" s="3" t="str">
        <f t="shared" si="7"/>
        <v>non serve</v>
      </c>
      <c r="G39" s="33" t="str">
        <f t="shared" si="8"/>
        <v>ok</v>
      </c>
      <c r="H39" s="5" t="str">
        <f t="shared" si="6"/>
        <v>attestato non necessario</v>
      </c>
      <c r="I39" s="11"/>
    </row>
    <row r="40" spans="1:9" ht="35.1" customHeight="1" thickBot="1" x14ac:dyDescent="0.3">
      <c r="A40" s="114"/>
      <c r="B40" s="28" t="s">
        <v>55</v>
      </c>
      <c r="C40" s="26"/>
      <c r="D40" s="25">
        <v>5</v>
      </c>
      <c r="E40" s="25">
        <v>0</v>
      </c>
      <c r="F40" s="3" t="str">
        <f t="shared" si="7"/>
        <v>non serve</v>
      </c>
      <c r="G40" s="33" t="str">
        <f t="shared" si="8"/>
        <v>ok</v>
      </c>
      <c r="H40" s="5" t="str">
        <f t="shared" si="6"/>
        <v>attestato non necessario</v>
      </c>
      <c r="I40" s="11"/>
    </row>
    <row r="41" spans="1:9" ht="35.1" customHeight="1" thickBot="1" x14ac:dyDescent="0.3">
      <c r="B41" s="28" t="s">
        <v>109</v>
      </c>
      <c r="C41" s="26"/>
      <c r="D41" s="25">
        <v>1</v>
      </c>
      <c r="E41" s="25">
        <v>0</v>
      </c>
      <c r="F41" s="3" t="str">
        <f>IF(OR(C41="",C41="non serve"),"non serve",IF(D41="permanente","non scade",EDATE(C41, D41*12+E41)))</f>
        <v>non serve</v>
      </c>
      <c r="G41" s="33" t="str">
        <f t="shared" si="8"/>
        <v>ok</v>
      </c>
      <c r="H41" s="5" t="str">
        <f t="shared" si="6"/>
        <v>attestato non necessario</v>
      </c>
      <c r="I41" s="11"/>
    </row>
    <row r="42" spans="1:9" ht="35.1" customHeight="1" thickBot="1" x14ac:dyDescent="0.3">
      <c r="A42" s="11"/>
      <c r="B42" s="28" t="s">
        <v>110</v>
      </c>
      <c r="C42" s="26"/>
      <c r="D42" s="25">
        <v>10</v>
      </c>
      <c r="E42" s="25">
        <v>0</v>
      </c>
      <c r="F42" s="3" t="str">
        <f t="shared" si="7"/>
        <v>non serve</v>
      </c>
      <c r="G42" s="33" t="str">
        <f t="shared" si="8"/>
        <v>ok</v>
      </c>
      <c r="H42" s="5" t="str">
        <f t="shared" si="6"/>
        <v>attestato non necessario</v>
      </c>
      <c r="I42" s="11"/>
    </row>
    <row r="43" spans="1:9" ht="35.1" customHeight="1" x14ac:dyDescent="0.25">
      <c r="A43" s="11"/>
      <c r="B43" s="39"/>
      <c r="C43" s="9"/>
      <c r="D43" s="12"/>
      <c r="E43" s="12"/>
      <c r="F43" s="9"/>
      <c r="G43" s="40"/>
      <c r="H43" s="41"/>
      <c r="I43" s="11"/>
    </row>
    <row r="44" spans="1:9" ht="35.1" customHeight="1" x14ac:dyDescent="0.25">
      <c r="A44" s="11"/>
      <c r="B44" s="39"/>
      <c r="C44" s="9"/>
      <c r="D44" s="12"/>
      <c r="E44" s="12"/>
      <c r="F44" s="9"/>
      <c r="G44" s="40"/>
      <c r="H44" s="41"/>
      <c r="I44" s="11"/>
    </row>
    <row r="45" spans="1:9" ht="15" customHeight="1" x14ac:dyDescent="0.25">
      <c r="A45" s="11"/>
      <c r="B45" s="11"/>
      <c r="C45" s="11"/>
      <c r="D45" s="11"/>
      <c r="E45" s="11"/>
      <c r="F45" s="11"/>
      <c r="G45" s="11"/>
      <c r="H45" s="11"/>
      <c r="I45" s="11"/>
    </row>
    <row r="46" spans="1:9" ht="15" customHeight="1" x14ac:dyDescent="0.25">
      <c r="A46" s="11"/>
      <c r="B46" s="11"/>
      <c r="C46" s="11"/>
      <c r="D46" s="11"/>
      <c r="E46" s="11"/>
      <c r="F46" s="11"/>
      <c r="G46" s="11"/>
      <c r="H46" s="11"/>
      <c r="I46" s="11"/>
    </row>
    <row r="47" spans="1:9" ht="15" customHeight="1" x14ac:dyDescent="0.25">
      <c r="C47" s="11"/>
      <c r="D47" s="11"/>
      <c r="E47" s="11"/>
      <c r="F47" s="11"/>
      <c r="G47" s="11"/>
      <c r="H47" s="11"/>
      <c r="I47" s="11"/>
    </row>
    <row r="48" spans="1:9" ht="15" customHeight="1" x14ac:dyDescent="0.25">
      <c r="C48" s="11"/>
      <c r="D48" s="11"/>
      <c r="E48" s="11"/>
      <c r="F48" s="11"/>
      <c r="G48" s="11"/>
      <c r="H48" s="11"/>
      <c r="I48" s="11"/>
    </row>
    <row r="49" spans="3:19" ht="15" customHeight="1" x14ac:dyDescent="0.25">
      <c r="C49" s="11"/>
      <c r="D49" s="11"/>
      <c r="E49" s="11"/>
      <c r="F49" s="11"/>
      <c r="G49" s="11"/>
      <c r="H49" s="11"/>
      <c r="I49" s="11"/>
    </row>
    <row r="50" spans="3:19" ht="15" customHeight="1" x14ac:dyDescent="0.25">
      <c r="C50" s="11"/>
      <c r="D50" s="11"/>
      <c r="E50" s="11"/>
      <c r="F50" s="11"/>
      <c r="G50" s="11"/>
      <c r="H50" s="11"/>
      <c r="I50" s="11"/>
    </row>
    <row r="51" spans="3:19" ht="15" customHeight="1" x14ac:dyDescent="0.25">
      <c r="C51" s="11"/>
      <c r="D51" s="11"/>
      <c r="E51" s="11"/>
      <c r="F51" s="11"/>
      <c r="G51" s="11"/>
      <c r="H51" s="11"/>
      <c r="I51" s="11"/>
    </row>
    <row r="52" spans="3:19" ht="15" customHeight="1" x14ac:dyDescent="0.25">
      <c r="C52" s="11"/>
      <c r="D52" s="11"/>
      <c r="E52" s="11"/>
      <c r="F52" s="11"/>
      <c r="G52" s="11"/>
      <c r="H52" s="11"/>
      <c r="I52" s="11"/>
    </row>
    <row r="53" spans="3:19" ht="15" customHeight="1" x14ac:dyDescent="0.25">
      <c r="C53" s="11"/>
      <c r="D53" s="11"/>
      <c r="E53" s="11"/>
      <c r="F53" s="11"/>
      <c r="G53" s="11"/>
      <c r="H53" s="11"/>
      <c r="I53" s="11"/>
    </row>
    <row r="54" spans="3:19" ht="15" customHeight="1" x14ac:dyDescent="0.25">
      <c r="C54" s="11"/>
      <c r="D54" s="11"/>
      <c r="E54" s="11"/>
      <c r="F54" s="11"/>
      <c r="G54" s="11"/>
      <c r="H54" s="11"/>
      <c r="I54" s="11"/>
    </row>
    <row r="55" spans="3:19" ht="15" customHeight="1" x14ac:dyDescent="0.25">
      <c r="C55" s="11"/>
      <c r="D55" s="11"/>
      <c r="E55" s="11"/>
      <c r="F55" s="11"/>
      <c r="G55" s="11"/>
      <c r="H55" s="11"/>
      <c r="I55" s="11"/>
    </row>
    <row r="56" spans="3:19" x14ac:dyDescent="0.25">
      <c r="C56" s="11"/>
      <c r="D56" s="11"/>
      <c r="E56" s="11"/>
      <c r="F56" s="11"/>
      <c r="G56" s="11"/>
      <c r="H56" s="11"/>
      <c r="I56" s="11"/>
      <c r="K56" s="2"/>
      <c r="L56" s="2"/>
      <c r="M56" s="2"/>
      <c r="N56" s="2"/>
      <c r="O56" s="2"/>
      <c r="P56" s="2"/>
      <c r="Q56" s="2"/>
      <c r="R56" s="2"/>
      <c r="S56" s="2"/>
    </row>
    <row r="57" spans="3:19" x14ac:dyDescent="0.25">
      <c r="C57" s="11"/>
      <c r="D57" s="11"/>
      <c r="E57" s="11"/>
      <c r="F57" s="11"/>
      <c r="G57" s="11"/>
      <c r="H57" s="11"/>
      <c r="I57" s="11"/>
    </row>
    <row r="58" spans="3:19" x14ac:dyDescent="0.25">
      <c r="C58" s="11"/>
      <c r="D58" s="11"/>
      <c r="E58" s="11"/>
      <c r="F58" s="11"/>
      <c r="G58" s="11"/>
      <c r="H58" s="11"/>
      <c r="I58" s="11"/>
    </row>
    <row r="59" spans="3:19" x14ac:dyDescent="0.25">
      <c r="C59" s="11"/>
      <c r="D59" s="11"/>
      <c r="E59" s="11"/>
      <c r="F59" s="11"/>
      <c r="G59" s="11"/>
      <c r="H59" s="11"/>
      <c r="I59" s="11"/>
    </row>
    <row r="60" spans="3:19" x14ac:dyDescent="0.25">
      <c r="C60" s="11"/>
      <c r="D60" s="11"/>
      <c r="E60" s="11"/>
      <c r="F60" s="11"/>
      <c r="G60" s="11"/>
      <c r="H60" s="11"/>
      <c r="I60" s="11"/>
    </row>
    <row r="61" spans="3:19" x14ac:dyDescent="0.25">
      <c r="C61" s="11"/>
      <c r="D61" s="11"/>
      <c r="E61" s="11"/>
      <c r="F61" s="11"/>
      <c r="G61" s="11"/>
      <c r="H61" s="11"/>
      <c r="I61" s="11"/>
    </row>
    <row r="62" spans="3:19" x14ac:dyDescent="0.25">
      <c r="C62" s="11"/>
      <c r="D62" s="11"/>
      <c r="E62" s="11"/>
      <c r="F62" s="11"/>
      <c r="G62" s="11"/>
      <c r="H62" s="11"/>
      <c r="I62" s="11"/>
    </row>
    <row r="63" spans="3:19" x14ac:dyDescent="0.25">
      <c r="C63" s="11"/>
      <c r="D63" s="11"/>
      <c r="E63" s="11"/>
      <c r="F63" s="11"/>
      <c r="G63" s="11"/>
      <c r="H63" s="11"/>
      <c r="I63" s="11"/>
    </row>
    <row r="64" spans="3:19" x14ac:dyDescent="0.25">
      <c r="C64" s="11"/>
      <c r="D64" s="11"/>
      <c r="E64" s="11"/>
      <c r="F64" s="11"/>
      <c r="G64" s="11"/>
      <c r="H64" s="11"/>
      <c r="I64" s="11"/>
    </row>
    <row r="65" spans="3:9" x14ac:dyDescent="0.25">
      <c r="C65" s="11"/>
      <c r="D65" s="11"/>
      <c r="E65" s="11"/>
      <c r="F65" s="11"/>
      <c r="G65" s="11"/>
      <c r="H65" s="11"/>
      <c r="I65" s="11"/>
    </row>
    <row r="66" spans="3:9" x14ac:dyDescent="0.25">
      <c r="C66" s="11"/>
      <c r="D66" s="11"/>
      <c r="E66" s="11"/>
      <c r="F66" s="11"/>
      <c r="G66" s="11"/>
      <c r="H66" s="11"/>
      <c r="I66" s="11"/>
    </row>
    <row r="67" spans="3:9" x14ac:dyDescent="0.25">
      <c r="C67" s="11"/>
      <c r="D67" s="11"/>
      <c r="E67" s="11"/>
      <c r="F67" s="11"/>
      <c r="G67" s="11"/>
      <c r="H67" s="11"/>
      <c r="I67" s="11"/>
    </row>
    <row r="68" spans="3:9" x14ac:dyDescent="0.25">
      <c r="C68" s="11"/>
      <c r="D68" s="11"/>
      <c r="E68" s="11"/>
      <c r="F68" s="11"/>
      <c r="G68" s="11"/>
      <c r="H68" s="11"/>
      <c r="I68" s="11"/>
    </row>
    <row r="69" spans="3:9" x14ac:dyDescent="0.25">
      <c r="C69" s="11"/>
      <c r="D69" s="11"/>
      <c r="E69" s="11"/>
      <c r="F69" s="11"/>
      <c r="G69" s="11"/>
      <c r="H69" s="11"/>
      <c r="I69" s="11"/>
    </row>
    <row r="70" spans="3:9" x14ac:dyDescent="0.25">
      <c r="C70" s="11"/>
      <c r="D70" s="11"/>
      <c r="E70" s="11"/>
      <c r="F70" s="11"/>
      <c r="G70" s="11"/>
      <c r="H70" s="11"/>
      <c r="I70" s="11"/>
    </row>
    <row r="71" spans="3:9" x14ac:dyDescent="0.25">
      <c r="C71" s="11"/>
      <c r="D71" s="11"/>
      <c r="E71" s="11"/>
      <c r="F71" s="11"/>
      <c r="G71" s="11"/>
      <c r="H71" s="11"/>
      <c r="I71" s="11"/>
    </row>
    <row r="72" spans="3:9" x14ac:dyDescent="0.25">
      <c r="C72" s="11"/>
      <c r="D72" s="11"/>
      <c r="E72" s="11"/>
      <c r="F72" s="11"/>
      <c r="G72" s="11"/>
      <c r="H72" s="11"/>
      <c r="I72" s="11"/>
    </row>
    <row r="73" spans="3:9" x14ac:dyDescent="0.25">
      <c r="C73" s="11"/>
      <c r="D73" s="11"/>
      <c r="E73" s="11"/>
      <c r="F73" s="11"/>
      <c r="G73" s="11"/>
      <c r="H73" s="11"/>
      <c r="I73" s="11"/>
    </row>
    <row r="74" spans="3:9" x14ac:dyDescent="0.25">
      <c r="C74" s="11"/>
      <c r="D74" s="11"/>
      <c r="E74" s="11"/>
      <c r="F74" s="11"/>
      <c r="G74" s="11"/>
      <c r="H74" s="11"/>
      <c r="I74" s="11"/>
    </row>
    <row r="75" spans="3:9" x14ac:dyDescent="0.25">
      <c r="C75" s="11"/>
      <c r="D75" s="11"/>
      <c r="E75" s="11"/>
      <c r="F75" s="11"/>
      <c r="G75" s="11"/>
      <c r="H75" s="11"/>
      <c r="I75" s="11"/>
    </row>
    <row r="76" spans="3:9" x14ac:dyDescent="0.25">
      <c r="C76" s="11"/>
      <c r="D76" s="11"/>
      <c r="E76" s="11"/>
      <c r="F76" s="11"/>
      <c r="G76" s="11"/>
      <c r="H76" s="11"/>
      <c r="I76" s="11"/>
    </row>
    <row r="77" spans="3:9" x14ac:dyDescent="0.25">
      <c r="C77" s="11"/>
      <c r="D77" s="11"/>
      <c r="E77" s="11"/>
      <c r="F77" s="11"/>
      <c r="G77" s="11"/>
      <c r="H77" s="11"/>
      <c r="I77" s="11"/>
    </row>
    <row r="78" spans="3:9" x14ac:dyDescent="0.25">
      <c r="C78" s="11"/>
      <c r="D78" s="11"/>
      <c r="E78" s="11"/>
      <c r="F78" s="11"/>
      <c r="G78" s="11"/>
      <c r="H78" s="11"/>
      <c r="I78" s="11"/>
    </row>
    <row r="79" spans="3:9" x14ac:dyDescent="0.25">
      <c r="C79" s="11"/>
      <c r="D79" s="11"/>
      <c r="E79" s="11"/>
      <c r="F79" s="11"/>
      <c r="G79" s="11"/>
      <c r="H79" s="11"/>
      <c r="I79" s="11"/>
    </row>
    <row r="80" spans="3:9" x14ac:dyDescent="0.25">
      <c r="C80" s="11"/>
      <c r="D80" s="11"/>
      <c r="E80" s="11"/>
      <c r="F80" s="11"/>
      <c r="G80" s="11"/>
      <c r="H80" s="11"/>
      <c r="I80" s="11"/>
    </row>
    <row r="81" spans="3:9" x14ac:dyDescent="0.25">
      <c r="C81" s="11"/>
      <c r="D81" s="11"/>
      <c r="E81" s="11"/>
      <c r="F81" s="11"/>
      <c r="G81" s="11"/>
      <c r="H81" s="11"/>
      <c r="I81" s="11"/>
    </row>
    <row r="82" spans="3:9" x14ac:dyDescent="0.25">
      <c r="C82" s="11"/>
      <c r="D82" s="11"/>
      <c r="E82" s="11"/>
      <c r="F82" s="11"/>
      <c r="G82" s="11"/>
      <c r="H82" s="11"/>
      <c r="I82" s="11"/>
    </row>
    <row r="83" spans="3:9" x14ac:dyDescent="0.25">
      <c r="C83" s="11"/>
      <c r="D83" s="11"/>
      <c r="E83" s="11"/>
      <c r="F83" s="11"/>
      <c r="G83" s="11"/>
      <c r="H83" s="11"/>
      <c r="I83" s="11"/>
    </row>
    <row r="84" spans="3:9" x14ac:dyDescent="0.25">
      <c r="C84" s="11"/>
      <c r="D84" s="11"/>
      <c r="E84" s="11"/>
      <c r="F84" s="11"/>
      <c r="G84" s="11"/>
      <c r="H84" s="11"/>
      <c r="I84" s="11"/>
    </row>
    <row r="85" spans="3:9" x14ac:dyDescent="0.25">
      <c r="C85" s="11"/>
      <c r="D85" s="11"/>
      <c r="E85" s="11"/>
      <c r="F85" s="11"/>
      <c r="G85" s="11"/>
      <c r="H85" s="11"/>
      <c r="I85" s="11"/>
    </row>
    <row r="86" spans="3:9" x14ac:dyDescent="0.25">
      <c r="C86" s="11"/>
      <c r="D86" s="11"/>
      <c r="E86" s="11"/>
      <c r="F86" s="11"/>
      <c r="G86" s="11"/>
      <c r="H86" s="11"/>
      <c r="I86" s="11"/>
    </row>
    <row r="87" spans="3:9" x14ac:dyDescent="0.25">
      <c r="C87" s="11"/>
      <c r="D87" s="11"/>
      <c r="E87" s="11"/>
      <c r="F87" s="11"/>
      <c r="G87" s="11"/>
      <c r="H87" s="11"/>
      <c r="I87" s="11"/>
    </row>
    <row r="88" spans="3:9" x14ac:dyDescent="0.25">
      <c r="C88" s="11"/>
      <c r="D88" s="11"/>
      <c r="E88" s="11"/>
      <c r="F88" s="11"/>
      <c r="G88" s="11"/>
      <c r="H88" s="11"/>
      <c r="I88" s="11"/>
    </row>
    <row r="89" spans="3:9" x14ac:dyDescent="0.25">
      <c r="C89" s="11"/>
      <c r="D89" s="11"/>
      <c r="E89" s="11"/>
      <c r="F89" s="11"/>
      <c r="G89" s="11"/>
      <c r="H89" s="11"/>
      <c r="I89" s="11"/>
    </row>
    <row r="90" spans="3:9" x14ac:dyDescent="0.25">
      <c r="C90" s="11"/>
      <c r="D90" s="11"/>
      <c r="E90" s="11"/>
      <c r="F90" s="11"/>
      <c r="G90" s="11"/>
      <c r="H90" s="11"/>
      <c r="I90" s="11"/>
    </row>
    <row r="91" spans="3:9" x14ac:dyDescent="0.25">
      <c r="C91" s="11"/>
      <c r="D91" s="11"/>
      <c r="E91" s="11"/>
      <c r="F91" s="11"/>
      <c r="G91" s="11"/>
      <c r="H91" s="11"/>
      <c r="I91" s="11"/>
    </row>
    <row r="92" spans="3:9" x14ac:dyDescent="0.25">
      <c r="C92" s="11"/>
      <c r="D92" s="11"/>
      <c r="E92" s="11"/>
      <c r="F92" s="11"/>
      <c r="G92" s="11"/>
      <c r="H92" s="11"/>
      <c r="I92" s="11"/>
    </row>
    <row r="93" spans="3:9" x14ac:dyDescent="0.25">
      <c r="C93" s="11"/>
      <c r="D93" s="11"/>
      <c r="E93" s="11"/>
      <c r="F93" s="11"/>
      <c r="G93" s="11"/>
      <c r="H93" s="11"/>
      <c r="I93" s="11"/>
    </row>
    <row r="94" spans="3:9" x14ac:dyDescent="0.25">
      <c r="C94" s="11"/>
      <c r="D94" s="11"/>
      <c r="E94" s="11"/>
      <c r="F94" s="11"/>
      <c r="G94" s="11"/>
      <c r="H94" s="11"/>
      <c r="I94" s="11"/>
    </row>
    <row r="95" spans="3:9" x14ac:dyDescent="0.25">
      <c r="C95" s="11"/>
      <c r="D95" s="11"/>
      <c r="E95" s="11"/>
      <c r="F95" s="11"/>
      <c r="G95" s="11"/>
      <c r="H95" s="11"/>
      <c r="I95" s="11"/>
    </row>
    <row r="96" spans="3:9" x14ac:dyDescent="0.25">
      <c r="C96" s="11"/>
      <c r="D96" s="11"/>
      <c r="E96" s="11"/>
      <c r="F96" s="11"/>
      <c r="G96" s="11"/>
      <c r="H96" s="11"/>
      <c r="I96" s="11"/>
    </row>
    <row r="97" spans="3:9" x14ac:dyDescent="0.25">
      <c r="C97" s="11"/>
      <c r="D97" s="11"/>
      <c r="E97" s="11"/>
      <c r="F97" s="11"/>
      <c r="G97" s="11"/>
      <c r="H97" s="11"/>
      <c r="I97" s="11"/>
    </row>
    <row r="98" spans="3:9" x14ac:dyDescent="0.25">
      <c r="C98" s="11"/>
      <c r="D98" s="11"/>
      <c r="E98" s="11"/>
      <c r="F98" s="11"/>
      <c r="G98" s="11"/>
      <c r="H98" s="11"/>
      <c r="I98" s="11"/>
    </row>
    <row r="99" spans="3:9" x14ac:dyDescent="0.25">
      <c r="C99" s="11"/>
      <c r="D99" s="11"/>
      <c r="E99" s="11"/>
      <c r="F99" s="11"/>
      <c r="G99" s="11"/>
      <c r="H99" s="11"/>
      <c r="I99" s="11"/>
    </row>
    <row r="100" spans="3:9" x14ac:dyDescent="0.25">
      <c r="C100" s="11"/>
      <c r="D100" s="11"/>
      <c r="E100" s="11"/>
      <c r="F100" s="11"/>
      <c r="G100" s="11"/>
      <c r="H100" s="11"/>
      <c r="I100" s="11"/>
    </row>
    <row r="101" spans="3:9" x14ac:dyDescent="0.25">
      <c r="C101" s="11"/>
      <c r="D101" s="11"/>
      <c r="E101" s="11"/>
      <c r="F101" s="11"/>
      <c r="G101" s="11"/>
      <c r="H101" s="11"/>
      <c r="I101" s="11"/>
    </row>
    <row r="102" spans="3:9" x14ac:dyDescent="0.25">
      <c r="C102" s="11"/>
      <c r="D102" s="11"/>
      <c r="E102" s="11"/>
      <c r="F102" s="11"/>
      <c r="G102" s="11"/>
      <c r="H102" s="11"/>
      <c r="I102" s="11"/>
    </row>
    <row r="103" spans="3:9" x14ac:dyDescent="0.25">
      <c r="C103" s="11"/>
      <c r="D103" s="11"/>
      <c r="E103" s="11"/>
      <c r="F103" s="11"/>
      <c r="G103" s="11"/>
      <c r="H103" s="11"/>
      <c r="I103" s="11"/>
    </row>
    <row r="104" spans="3:9" x14ac:dyDescent="0.25">
      <c r="C104" s="11"/>
      <c r="D104" s="11"/>
      <c r="E104" s="11"/>
      <c r="F104" s="11"/>
      <c r="G104" s="11"/>
      <c r="H104" s="11"/>
      <c r="I104" s="11"/>
    </row>
    <row r="105" spans="3:9" x14ac:dyDescent="0.25">
      <c r="C105" s="11"/>
      <c r="D105" s="11"/>
      <c r="E105" s="11"/>
      <c r="F105" s="11"/>
      <c r="G105" s="11"/>
      <c r="H105" s="11"/>
      <c r="I105" s="11"/>
    </row>
    <row r="106" spans="3:9" x14ac:dyDescent="0.25">
      <c r="C106" s="11"/>
      <c r="D106" s="11"/>
      <c r="E106" s="11"/>
      <c r="F106" s="11"/>
      <c r="G106" s="11"/>
      <c r="H106" s="11"/>
      <c r="I106" s="11"/>
    </row>
    <row r="107" spans="3:9" x14ac:dyDescent="0.25">
      <c r="C107" s="11"/>
      <c r="D107" s="11"/>
      <c r="E107" s="11"/>
      <c r="F107" s="11"/>
      <c r="G107" s="11"/>
      <c r="H107" s="11"/>
      <c r="I107" s="11"/>
    </row>
    <row r="108" spans="3:9" x14ac:dyDescent="0.25">
      <c r="C108" s="11"/>
      <c r="D108" s="11"/>
      <c r="E108" s="11"/>
      <c r="F108" s="11"/>
      <c r="G108" s="11"/>
      <c r="H108" s="11"/>
      <c r="I108" s="11"/>
    </row>
    <row r="109" spans="3:9" x14ac:dyDescent="0.25">
      <c r="C109" s="11"/>
      <c r="D109" s="11"/>
      <c r="E109" s="11"/>
      <c r="F109" s="11"/>
      <c r="G109" s="11"/>
      <c r="H109" s="11"/>
      <c r="I109" s="11"/>
    </row>
    <row r="110" spans="3:9" x14ac:dyDescent="0.25">
      <c r="C110" s="11"/>
      <c r="D110" s="11"/>
      <c r="E110" s="11"/>
      <c r="F110" s="11"/>
      <c r="G110" s="11"/>
      <c r="H110" s="11"/>
      <c r="I110" s="11"/>
    </row>
    <row r="111" spans="3:9" x14ac:dyDescent="0.25">
      <c r="C111" s="11"/>
      <c r="D111" s="11"/>
      <c r="E111" s="11"/>
      <c r="F111" s="11"/>
      <c r="G111" s="11"/>
      <c r="H111" s="11"/>
      <c r="I111" s="11"/>
    </row>
    <row r="112" spans="3:9" x14ac:dyDescent="0.25">
      <c r="C112" s="11"/>
      <c r="D112" s="11"/>
      <c r="E112" s="11"/>
      <c r="F112" s="11"/>
      <c r="G112" s="11"/>
      <c r="H112" s="11"/>
      <c r="I112" s="11"/>
    </row>
    <row r="113" spans="3:9" x14ac:dyDescent="0.25">
      <c r="C113" s="11"/>
      <c r="D113" s="11"/>
      <c r="E113" s="11"/>
      <c r="F113" s="11"/>
      <c r="G113" s="11"/>
      <c r="H113" s="11"/>
      <c r="I113" s="11"/>
    </row>
    <row r="114" spans="3:9" x14ac:dyDescent="0.25">
      <c r="C114" s="11"/>
      <c r="D114" s="11"/>
      <c r="E114" s="11"/>
      <c r="F114" s="11"/>
      <c r="G114" s="11"/>
      <c r="H114" s="11"/>
      <c r="I114" s="11"/>
    </row>
    <row r="115" spans="3:9" x14ac:dyDescent="0.25">
      <c r="C115" s="11"/>
      <c r="D115" s="11"/>
      <c r="E115" s="11"/>
      <c r="F115" s="11"/>
      <c r="G115" s="11"/>
      <c r="H115" s="11"/>
      <c r="I115" s="11"/>
    </row>
    <row r="116" spans="3:9" x14ac:dyDescent="0.25">
      <c r="C116" s="11"/>
      <c r="D116" s="11"/>
      <c r="E116" s="11"/>
      <c r="F116" s="11"/>
      <c r="G116" s="11"/>
      <c r="H116" s="11"/>
      <c r="I116" s="11"/>
    </row>
    <row r="117" spans="3:9" x14ac:dyDescent="0.25">
      <c r="C117" s="11"/>
      <c r="D117" s="11"/>
      <c r="E117" s="11"/>
      <c r="F117" s="11"/>
      <c r="G117" s="11"/>
      <c r="H117" s="11"/>
      <c r="I117" s="11"/>
    </row>
    <row r="118" spans="3:9" x14ac:dyDescent="0.25">
      <c r="C118" s="11"/>
      <c r="D118" s="11"/>
      <c r="E118" s="11"/>
      <c r="F118" s="11"/>
      <c r="G118" s="11"/>
      <c r="H118" s="11"/>
      <c r="I118" s="11"/>
    </row>
    <row r="119" spans="3:9" x14ac:dyDescent="0.25">
      <c r="C119" s="11"/>
      <c r="D119" s="11"/>
      <c r="E119" s="11"/>
      <c r="F119" s="11"/>
      <c r="G119" s="11"/>
      <c r="H119" s="11"/>
      <c r="I119" s="11"/>
    </row>
    <row r="120" spans="3:9" x14ac:dyDescent="0.25">
      <c r="C120" s="11"/>
      <c r="D120" s="11"/>
      <c r="E120" s="11"/>
      <c r="F120" s="11"/>
      <c r="G120" s="11"/>
      <c r="H120" s="11"/>
      <c r="I120" s="11"/>
    </row>
    <row r="121" spans="3:9" x14ac:dyDescent="0.25">
      <c r="C121" s="11"/>
      <c r="D121" s="11"/>
      <c r="E121" s="11"/>
      <c r="F121" s="11"/>
      <c r="G121" s="11"/>
      <c r="H121" s="11"/>
      <c r="I121" s="11"/>
    </row>
    <row r="122" spans="3:9" x14ac:dyDescent="0.25">
      <c r="C122" s="11"/>
      <c r="D122" s="11"/>
      <c r="E122" s="11"/>
      <c r="F122" s="11"/>
      <c r="G122" s="11"/>
      <c r="H122" s="11"/>
      <c r="I122" s="11"/>
    </row>
    <row r="123" spans="3:9" x14ac:dyDescent="0.25">
      <c r="C123" s="11"/>
      <c r="D123" s="11"/>
      <c r="E123" s="11"/>
      <c r="F123" s="11"/>
      <c r="G123" s="11"/>
      <c r="H123" s="11"/>
      <c r="I123" s="11"/>
    </row>
    <row r="124" spans="3:9" x14ac:dyDescent="0.25">
      <c r="C124" s="11"/>
      <c r="D124" s="11"/>
      <c r="E124" s="11"/>
      <c r="F124" s="11"/>
      <c r="G124" s="11"/>
      <c r="H124" s="11"/>
      <c r="I124" s="11"/>
    </row>
    <row r="125" spans="3:9" x14ac:dyDescent="0.25">
      <c r="C125" s="11"/>
      <c r="D125" s="11"/>
      <c r="E125" s="11"/>
      <c r="F125" s="11"/>
      <c r="G125" s="11"/>
      <c r="H125" s="11"/>
      <c r="I125" s="11"/>
    </row>
    <row r="126" spans="3:9" x14ac:dyDescent="0.25">
      <c r="C126" s="11"/>
      <c r="D126" s="11"/>
      <c r="E126" s="11"/>
      <c r="F126" s="11"/>
      <c r="G126" s="11"/>
      <c r="H126" s="11"/>
      <c r="I126" s="11"/>
    </row>
    <row r="127" spans="3:9" x14ac:dyDescent="0.25">
      <c r="C127" s="11"/>
      <c r="D127" s="11"/>
      <c r="E127" s="11"/>
      <c r="F127" s="11"/>
      <c r="G127" s="11"/>
      <c r="H127" s="11"/>
      <c r="I127" s="11"/>
    </row>
    <row r="128" spans="3:9" x14ac:dyDescent="0.25">
      <c r="C128" s="11"/>
      <c r="D128" s="11"/>
      <c r="E128" s="11"/>
      <c r="F128" s="11"/>
      <c r="G128" s="11"/>
      <c r="H128" s="11"/>
      <c r="I128" s="11"/>
    </row>
    <row r="129" spans="3:9" x14ac:dyDescent="0.25">
      <c r="C129" s="11"/>
      <c r="D129" s="11"/>
      <c r="E129" s="11"/>
      <c r="F129" s="11"/>
      <c r="G129" s="11"/>
      <c r="H129" s="11"/>
      <c r="I129" s="11"/>
    </row>
    <row r="130" spans="3:9" x14ac:dyDescent="0.25">
      <c r="C130" s="11"/>
      <c r="D130" s="11"/>
      <c r="E130" s="11"/>
      <c r="F130" s="11"/>
      <c r="G130" s="11"/>
      <c r="H130" s="11"/>
      <c r="I130" s="11"/>
    </row>
    <row r="131" spans="3:9" x14ac:dyDescent="0.25">
      <c r="C131" s="11"/>
      <c r="D131" s="11"/>
      <c r="E131" s="11"/>
      <c r="F131" s="11"/>
      <c r="G131" s="11"/>
      <c r="H131" s="11"/>
      <c r="I131" s="11"/>
    </row>
    <row r="132" spans="3:9" x14ac:dyDescent="0.25">
      <c r="C132" s="11"/>
      <c r="D132" s="11"/>
      <c r="E132" s="11"/>
      <c r="F132" s="11"/>
      <c r="G132" s="11"/>
      <c r="H132" s="11"/>
      <c r="I132" s="11"/>
    </row>
    <row r="133" spans="3:9" x14ac:dyDescent="0.25">
      <c r="C133" s="11"/>
      <c r="D133" s="11"/>
      <c r="E133" s="11"/>
      <c r="F133" s="11"/>
      <c r="G133" s="11"/>
      <c r="H133" s="11"/>
      <c r="I133" s="11"/>
    </row>
    <row r="134" spans="3:9" x14ac:dyDescent="0.25">
      <c r="C134" s="11"/>
      <c r="D134" s="11"/>
      <c r="E134" s="11"/>
      <c r="F134" s="11"/>
      <c r="G134" s="11"/>
      <c r="H134" s="11"/>
      <c r="I134" s="11"/>
    </row>
    <row r="135" spans="3:9" x14ac:dyDescent="0.25">
      <c r="C135" s="11"/>
      <c r="D135" s="11"/>
      <c r="E135" s="11"/>
      <c r="F135" s="11"/>
      <c r="G135" s="11"/>
      <c r="H135" s="11"/>
      <c r="I135" s="11"/>
    </row>
    <row r="136" spans="3:9" x14ac:dyDescent="0.25">
      <c r="C136" s="11"/>
      <c r="D136" s="11"/>
      <c r="E136" s="11"/>
      <c r="F136" s="11"/>
      <c r="G136" s="11"/>
      <c r="H136" s="11"/>
      <c r="I136" s="11"/>
    </row>
    <row r="137" spans="3:9" x14ac:dyDescent="0.25">
      <c r="C137" s="11"/>
      <c r="D137" s="11"/>
      <c r="E137" s="11"/>
      <c r="F137" s="11"/>
      <c r="G137" s="11"/>
      <c r="H137" s="11"/>
      <c r="I137" s="11"/>
    </row>
    <row r="138" spans="3:9" x14ac:dyDescent="0.25">
      <c r="C138" s="11"/>
      <c r="D138" s="11"/>
      <c r="E138" s="11"/>
      <c r="F138" s="11"/>
      <c r="G138" s="11"/>
      <c r="H138" s="11"/>
      <c r="I138" s="11"/>
    </row>
    <row r="139" spans="3:9" x14ac:dyDescent="0.25">
      <c r="C139" s="11"/>
      <c r="D139" s="11"/>
      <c r="E139" s="11"/>
      <c r="F139" s="11"/>
      <c r="G139" s="11"/>
      <c r="H139" s="11"/>
      <c r="I139" s="11"/>
    </row>
    <row r="140" spans="3:9" x14ac:dyDescent="0.25">
      <c r="C140" s="11"/>
      <c r="D140" s="11"/>
      <c r="E140" s="11"/>
      <c r="F140" s="11"/>
      <c r="G140" s="11"/>
      <c r="H140" s="11"/>
      <c r="I140" s="11"/>
    </row>
    <row r="141" spans="3:9" x14ac:dyDescent="0.25">
      <c r="C141" s="11"/>
      <c r="D141" s="11"/>
      <c r="E141" s="11"/>
      <c r="F141" s="11"/>
      <c r="G141" s="11"/>
      <c r="H141" s="11"/>
      <c r="I141" s="11"/>
    </row>
    <row r="142" spans="3:9" x14ac:dyDescent="0.25">
      <c r="C142" s="11"/>
      <c r="D142" s="11"/>
      <c r="E142" s="11"/>
      <c r="F142" s="11"/>
      <c r="G142" s="11"/>
      <c r="H142" s="11"/>
      <c r="I142" s="11"/>
    </row>
    <row r="143" spans="3:9" x14ac:dyDescent="0.25">
      <c r="C143" s="11"/>
      <c r="D143" s="11"/>
      <c r="E143" s="11"/>
      <c r="F143" s="11"/>
      <c r="G143" s="11"/>
      <c r="H143" s="11"/>
      <c r="I143" s="11"/>
    </row>
    <row r="144" spans="3:9" x14ac:dyDescent="0.25">
      <c r="C144" s="11"/>
      <c r="D144" s="11"/>
      <c r="E144" s="11"/>
      <c r="F144" s="11"/>
      <c r="G144" s="11"/>
      <c r="H144" s="11"/>
      <c r="I144" s="11"/>
    </row>
    <row r="145" spans="3:9" x14ac:dyDescent="0.25">
      <c r="C145" s="11"/>
      <c r="D145" s="11"/>
      <c r="E145" s="11"/>
      <c r="F145" s="11"/>
      <c r="G145" s="11"/>
      <c r="H145" s="11"/>
      <c r="I145" s="11"/>
    </row>
    <row r="146" spans="3:9" x14ac:dyDescent="0.25">
      <c r="C146" s="11"/>
      <c r="D146" s="11"/>
      <c r="E146" s="11"/>
      <c r="F146" s="11"/>
      <c r="G146" s="11"/>
      <c r="H146" s="11"/>
      <c r="I146" s="11"/>
    </row>
    <row r="147" spans="3:9" x14ac:dyDescent="0.25">
      <c r="C147" s="11"/>
      <c r="D147" s="11"/>
      <c r="E147" s="11"/>
      <c r="F147" s="11"/>
      <c r="G147" s="11"/>
      <c r="H147" s="11"/>
      <c r="I147" s="11"/>
    </row>
    <row r="148" spans="3:9" x14ac:dyDescent="0.25">
      <c r="C148" s="11"/>
      <c r="D148" s="11"/>
      <c r="E148" s="11"/>
      <c r="F148" s="11"/>
      <c r="G148" s="11"/>
      <c r="H148" s="11"/>
      <c r="I148" s="11"/>
    </row>
    <row r="149" spans="3:9" x14ac:dyDescent="0.25">
      <c r="C149" s="11"/>
      <c r="D149" s="11"/>
      <c r="E149" s="11"/>
      <c r="F149" s="11"/>
      <c r="G149" s="11"/>
      <c r="H149" s="11"/>
      <c r="I149" s="11"/>
    </row>
    <row r="150" spans="3:9" x14ac:dyDescent="0.25">
      <c r="C150" s="11"/>
      <c r="D150" s="11"/>
      <c r="E150" s="11"/>
      <c r="F150" s="11"/>
      <c r="G150" s="11"/>
      <c r="H150" s="11"/>
      <c r="I150" s="11"/>
    </row>
    <row r="151" spans="3:9" x14ac:dyDescent="0.25">
      <c r="C151" s="11"/>
      <c r="D151" s="11"/>
      <c r="E151" s="11"/>
      <c r="F151" s="11"/>
      <c r="G151" s="11"/>
      <c r="H151" s="11"/>
      <c r="I151" s="11"/>
    </row>
    <row r="152" spans="3:9" x14ac:dyDescent="0.25">
      <c r="C152" s="11"/>
      <c r="D152" s="11"/>
      <c r="E152" s="11"/>
      <c r="F152" s="11"/>
      <c r="G152" s="11"/>
      <c r="H152" s="11"/>
      <c r="I152" s="11"/>
    </row>
    <row r="153" spans="3:9" x14ac:dyDescent="0.25">
      <c r="C153" s="11"/>
      <c r="D153" s="11"/>
      <c r="E153" s="11"/>
      <c r="F153" s="11"/>
      <c r="G153" s="11"/>
      <c r="H153" s="11"/>
      <c r="I153" s="11"/>
    </row>
    <row r="154" spans="3:9" x14ac:dyDescent="0.25">
      <c r="C154" s="11"/>
      <c r="D154" s="11"/>
      <c r="E154" s="11"/>
      <c r="F154" s="11"/>
      <c r="G154" s="11"/>
      <c r="H154" s="11"/>
      <c r="I154" s="11"/>
    </row>
    <row r="155" spans="3:9" x14ac:dyDescent="0.25">
      <c r="C155" s="11"/>
      <c r="D155" s="11"/>
      <c r="E155" s="11"/>
      <c r="F155" s="11"/>
      <c r="G155" s="11"/>
      <c r="H155" s="11"/>
      <c r="I155" s="11"/>
    </row>
    <row r="156" spans="3:9" x14ac:dyDescent="0.25">
      <c r="C156" s="11"/>
      <c r="D156" s="11"/>
      <c r="E156" s="11"/>
      <c r="F156" s="11"/>
      <c r="G156" s="11"/>
      <c r="H156" s="11"/>
      <c r="I156" s="11"/>
    </row>
    <row r="157" spans="3:9" x14ac:dyDescent="0.25">
      <c r="C157" s="11"/>
      <c r="D157" s="11"/>
      <c r="E157" s="11"/>
      <c r="F157" s="11"/>
      <c r="G157" s="11"/>
      <c r="H157" s="11"/>
      <c r="I157" s="11"/>
    </row>
    <row r="158" spans="3:9" x14ac:dyDescent="0.25">
      <c r="C158" s="11"/>
      <c r="D158" s="11"/>
      <c r="E158" s="11"/>
      <c r="F158" s="11"/>
      <c r="G158" s="11"/>
      <c r="H158" s="11"/>
      <c r="I158" s="11"/>
    </row>
    <row r="159" spans="3:9" x14ac:dyDescent="0.25">
      <c r="C159" s="11"/>
      <c r="D159" s="11"/>
      <c r="E159" s="11"/>
      <c r="F159" s="11"/>
      <c r="G159" s="11"/>
      <c r="H159" s="11"/>
      <c r="I159" s="11"/>
    </row>
    <row r="160" spans="3:9" x14ac:dyDescent="0.25">
      <c r="C160" s="11"/>
      <c r="D160" s="11"/>
      <c r="E160" s="11"/>
      <c r="F160" s="11"/>
      <c r="G160" s="11"/>
      <c r="H160" s="11"/>
      <c r="I160" s="11"/>
    </row>
    <row r="161" spans="3:9" x14ac:dyDescent="0.25">
      <c r="C161" s="11"/>
      <c r="D161" s="11"/>
      <c r="E161" s="11"/>
      <c r="F161" s="11"/>
      <c r="G161" s="11"/>
      <c r="H161" s="11"/>
      <c r="I161" s="11"/>
    </row>
    <row r="162" spans="3:9" x14ac:dyDescent="0.25">
      <c r="C162" s="11"/>
      <c r="D162" s="11"/>
      <c r="E162" s="11"/>
      <c r="F162" s="11"/>
      <c r="G162" s="11"/>
      <c r="H162" s="11"/>
      <c r="I162" s="11"/>
    </row>
    <row r="163" spans="3:9" x14ac:dyDescent="0.25">
      <c r="C163" s="11"/>
      <c r="D163" s="11"/>
      <c r="E163" s="11"/>
      <c r="F163" s="11"/>
      <c r="G163" s="11"/>
      <c r="H163" s="11"/>
      <c r="I163" s="11"/>
    </row>
    <row r="164" spans="3:9" x14ac:dyDescent="0.25">
      <c r="C164" s="11"/>
      <c r="D164" s="11"/>
      <c r="E164" s="11"/>
      <c r="F164" s="11"/>
      <c r="G164" s="11"/>
      <c r="H164" s="11"/>
      <c r="I164" s="11"/>
    </row>
    <row r="165" spans="3:9" x14ac:dyDescent="0.25">
      <c r="C165" s="11"/>
      <c r="D165" s="11"/>
      <c r="E165" s="11"/>
      <c r="F165" s="11"/>
      <c r="G165" s="11"/>
      <c r="H165" s="11"/>
      <c r="I165" s="11"/>
    </row>
    <row r="166" spans="3:9" x14ac:dyDescent="0.25">
      <c r="C166" s="11"/>
      <c r="D166" s="11"/>
      <c r="E166" s="11"/>
      <c r="F166" s="11"/>
      <c r="G166" s="11"/>
      <c r="H166" s="11"/>
      <c r="I166" s="11"/>
    </row>
    <row r="167" spans="3:9" x14ac:dyDescent="0.25">
      <c r="C167" s="11"/>
      <c r="D167" s="11"/>
      <c r="E167" s="11"/>
      <c r="F167" s="11"/>
      <c r="G167" s="11"/>
      <c r="H167" s="11"/>
      <c r="I167" s="11"/>
    </row>
    <row r="168" spans="3:9" x14ac:dyDescent="0.25">
      <c r="C168" s="11"/>
      <c r="D168" s="11"/>
      <c r="E168" s="11"/>
      <c r="F168" s="11"/>
      <c r="G168" s="11"/>
      <c r="H168" s="11"/>
      <c r="I168" s="11"/>
    </row>
    <row r="169" spans="3:9" x14ac:dyDescent="0.25">
      <c r="C169" s="11"/>
      <c r="D169" s="11"/>
      <c r="E169" s="11"/>
      <c r="F169" s="11"/>
      <c r="G169" s="11"/>
      <c r="H169" s="11"/>
      <c r="I169" s="11"/>
    </row>
    <row r="170" spans="3:9" x14ac:dyDescent="0.25">
      <c r="C170" s="11"/>
      <c r="D170" s="11"/>
      <c r="E170" s="11"/>
      <c r="F170" s="11"/>
      <c r="G170" s="11"/>
      <c r="H170" s="11"/>
      <c r="I170" s="11"/>
    </row>
    <row r="171" spans="3:9" x14ac:dyDescent="0.25">
      <c r="C171" s="11"/>
      <c r="D171" s="11"/>
      <c r="E171" s="11"/>
      <c r="F171" s="11"/>
      <c r="G171" s="11"/>
      <c r="H171" s="11"/>
      <c r="I171" s="11"/>
    </row>
    <row r="172" spans="3:9" x14ac:dyDescent="0.25">
      <c r="C172" s="11"/>
      <c r="D172" s="11"/>
      <c r="E172" s="11"/>
      <c r="F172" s="11"/>
      <c r="G172" s="11"/>
      <c r="H172" s="11"/>
      <c r="I172" s="11"/>
    </row>
    <row r="173" spans="3:9" x14ac:dyDescent="0.25">
      <c r="C173" s="11"/>
      <c r="D173" s="11"/>
      <c r="E173" s="11"/>
      <c r="F173" s="11"/>
      <c r="G173" s="11"/>
      <c r="H173" s="11"/>
      <c r="I173" s="11"/>
    </row>
    <row r="174" spans="3:9" x14ac:dyDescent="0.25">
      <c r="C174" s="11"/>
      <c r="D174" s="11"/>
      <c r="E174" s="11"/>
      <c r="F174" s="11"/>
      <c r="G174" s="11"/>
      <c r="H174" s="11"/>
      <c r="I174" s="11"/>
    </row>
    <row r="175" spans="3:9" x14ac:dyDescent="0.25">
      <c r="C175" s="11"/>
      <c r="D175" s="11"/>
      <c r="E175" s="11"/>
      <c r="F175" s="11"/>
      <c r="G175" s="11"/>
      <c r="H175" s="11"/>
      <c r="I175" s="11"/>
    </row>
    <row r="176" spans="3:9" x14ac:dyDescent="0.25">
      <c r="C176" s="11"/>
      <c r="D176" s="11"/>
      <c r="E176" s="11"/>
      <c r="F176" s="11"/>
      <c r="G176" s="11"/>
      <c r="H176" s="11"/>
      <c r="I176" s="11"/>
    </row>
    <row r="177" spans="3:9" x14ac:dyDescent="0.25">
      <c r="C177" s="11"/>
      <c r="D177" s="11"/>
      <c r="E177" s="11"/>
      <c r="F177" s="11"/>
      <c r="G177" s="11"/>
      <c r="H177" s="11"/>
      <c r="I177" s="11"/>
    </row>
    <row r="178" spans="3:9" x14ac:dyDescent="0.25">
      <c r="C178" s="11"/>
      <c r="D178" s="11"/>
      <c r="E178" s="11"/>
      <c r="F178" s="11"/>
      <c r="G178" s="11"/>
      <c r="H178" s="11"/>
      <c r="I178" s="11"/>
    </row>
    <row r="179" spans="3:9" x14ac:dyDescent="0.25">
      <c r="C179" s="11"/>
      <c r="D179" s="11"/>
      <c r="E179" s="11"/>
      <c r="F179" s="11"/>
      <c r="G179" s="11"/>
      <c r="H179" s="11"/>
      <c r="I179" s="11"/>
    </row>
    <row r="180" spans="3:9" x14ac:dyDescent="0.25">
      <c r="C180" s="11"/>
      <c r="D180" s="11"/>
      <c r="E180" s="11"/>
      <c r="F180" s="11"/>
      <c r="G180" s="11"/>
      <c r="H180" s="11"/>
      <c r="I180" s="11"/>
    </row>
    <row r="181" spans="3:9" x14ac:dyDescent="0.25">
      <c r="C181" s="11"/>
      <c r="D181" s="11"/>
      <c r="E181" s="11"/>
      <c r="F181" s="11"/>
      <c r="G181" s="11"/>
      <c r="H181" s="11"/>
      <c r="I181" s="11"/>
    </row>
    <row r="182" spans="3:9" x14ac:dyDescent="0.25">
      <c r="C182" s="11"/>
      <c r="D182" s="11"/>
      <c r="E182" s="11"/>
      <c r="F182" s="11"/>
      <c r="G182" s="11"/>
      <c r="H182" s="11"/>
      <c r="I182" s="11"/>
    </row>
    <row r="183" spans="3:9" x14ac:dyDescent="0.25">
      <c r="C183" s="11"/>
      <c r="D183" s="11"/>
      <c r="E183" s="11"/>
      <c r="F183" s="11"/>
      <c r="G183" s="11"/>
      <c r="H183" s="11"/>
      <c r="I183" s="11"/>
    </row>
    <row r="184" spans="3:9" x14ac:dyDescent="0.25">
      <c r="C184" s="11"/>
      <c r="D184" s="11"/>
      <c r="E184" s="11"/>
      <c r="F184" s="11"/>
      <c r="G184" s="11"/>
      <c r="H184" s="11"/>
      <c r="I184" s="11"/>
    </row>
    <row r="185" spans="3:9" x14ac:dyDescent="0.25">
      <c r="C185" s="11"/>
      <c r="D185" s="11"/>
      <c r="E185" s="11"/>
      <c r="F185" s="11"/>
      <c r="G185" s="11"/>
      <c r="H185" s="11"/>
      <c r="I185" s="11"/>
    </row>
    <row r="186" spans="3:9" x14ac:dyDescent="0.25">
      <c r="C186" s="11"/>
      <c r="D186" s="11"/>
      <c r="E186" s="11"/>
      <c r="F186" s="11"/>
      <c r="G186" s="11"/>
      <c r="H186" s="11"/>
      <c r="I186" s="11"/>
    </row>
    <row r="187" spans="3:9" x14ac:dyDescent="0.25">
      <c r="C187" s="11"/>
      <c r="D187" s="11"/>
      <c r="E187" s="11"/>
      <c r="F187" s="11"/>
      <c r="G187" s="11"/>
      <c r="H187" s="11"/>
      <c r="I187" s="11"/>
    </row>
    <row r="188" spans="3:9" x14ac:dyDescent="0.25">
      <c r="C188" s="11"/>
      <c r="D188" s="11"/>
      <c r="E188" s="11"/>
      <c r="F188" s="11"/>
      <c r="G188" s="11"/>
      <c r="H188" s="11"/>
      <c r="I188" s="11"/>
    </row>
    <row r="189" spans="3:9" x14ac:dyDescent="0.25">
      <c r="C189" s="11"/>
      <c r="D189" s="11"/>
      <c r="E189" s="11"/>
      <c r="F189" s="11"/>
      <c r="G189" s="11"/>
      <c r="H189" s="11"/>
      <c r="I189" s="11"/>
    </row>
    <row r="190" spans="3:9" x14ac:dyDescent="0.25">
      <c r="C190" s="11"/>
      <c r="D190" s="11"/>
      <c r="E190" s="11"/>
      <c r="F190" s="11"/>
      <c r="G190" s="11"/>
      <c r="H190" s="11"/>
      <c r="I190" s="11"/>
    </row>
    <row r="191" spans="3:9" x14ac:dyDescent="0.25">
      <c r="C191" s="11"/>
      <c r="D191" s="11"/>
      <c r="E191" s="11"/>
      <c r="F191" s="11"/>
      <c r="G191" s="11"/>
      <c r="H191" s="11"/>
      <c r="I191" s="11"/>
    </row>
    <row r="192" spans="3:9" x14ac:dyDescent="0.25">
      <c r="C192" s="11"/>
      <c r="D192" s="11"/>
      <c r="E192" s="11"/>
      <c r="F192" s="11"/>
      <c r="G192" s="11"/>
      <c r="H192" s="11"/>
      <c r="I192" s="11"/>
    </row>
    <row r="193" spans="3:9" x14ac:dyDescent="0.25">
      <c r="C193" s="11"/>
      <c r="D193" s="11"/>
      <c r="E193" s="11"/>
      <c r="F193" s="11"/>
      <c r="G193" s="11"/>
      <c r="H193" s="11"/>
      <c r="I193" s="11"/>
    </row>
    <row r="194" spans="3:9" x14ac:dyDescent="0.25">
      <c r="C194" s="11"/>
      <c r="D194" s="11"/>
      <c r="E194" s="11"/>
      <c r="F194" s="11"/>
      <c r="G194" s="11"/>
      <c r="H194" s="11"/>
      <c r="I194" s="11"/>
    </row>
    <row r="195" spans="3:9" x14ac:dyDescent="0.25">
      <c r="C195" s="11"/>
      <c r="D195" s="11"/>
      <c r="E195" s="11"/>
      <c r="F195" s="11"/>
      <c r="G195" s="11"/>
      <c r="H195" s="11"/>
      <c r="I195" s="11"/>
    </row>
    <row r="196" spans="3:9" x14ac:dyDescent="0.25">
      <c r="C196" s="11"/>
      <c r="D196" s="11"/>
      <c r="E196" s="11"/>
      <c r="F196" s="11"/>
      <c r="G196" s="11"/>
      <c r="H196" s="11"/>
      <c r="I196" s="11"/>
    </row>
    <row r="197" spans="3:9" x14ac:dyDescent="0.25">
      <c r="C197" s="11"/>
      <c r="D197" s="11"/>
      <c r="E197" s="11"/>
      <c r="F197" s="11"/>
      <c r="G197" s="11"/>
      <c r="H197" s="11"/>
      <c r="I197" s="11"/>
    </row>
    <row r="198" spans="3:9" x14ac:dyDescent="0.25">
      <c r="C198" s="11"/>
      <c r="D198" s="11"/>
      <c r="E198" s="11"/>
      <c r="F198" s="11"/>
      <c r="G198" s="11"/>
      <c r="H198" s="11"/>
      <c r="I198" s="11"/>
    </row>
    <row r="199" spans="3:9" x14ac:dyDescent="0.25">
      <c r="C199" s="11"/>
      <c r="D199" s="11"/>
      <c r="E199" s="11"/>
      <c r="F199" s="11"/>
      <c r="G199" s="11"/>
      <c r="H199" s="11"/>
      <c r="I199" s="11"/>
    </row>
    <row r="200" spans="3:9" x14ac:dyDescent="0.25">
      <c r="C200" s="11"/>
      <c r="D200" s="11"/>
      <c r="E200" s="11"/>
      <c r="F200" s="11"/>
      <c r="G200" s="11"/>
      <c r="H200" s="11"/>
      <c r="I200" s="11"/>
    </row>
    <row r="201" spans="3:9" x14ac:dyDescent="0.25">
      <c r="C201" s="11"/>
      <c r="D201" s="11"/>
      <c r="E201" s="11"/>
      <c r="F201" s="11"/>
      <c r="G201" s="11"/>
      <c r="H201" s="11"/>
      <c r="I201" s="11"/>
    </row>
    <row r="202" spans="3:9" x14ac:dyDescent="0.25">
      <c r="C202" s="11"/>
      <c r="D202" s="11"/>
      <c r="E202" s="11"/>
      <c r="F202" s="11"/>
      <c r="G202" s="11"/>
      <c r="H202" s="11"/>
      <c r="I202" s="11"/>
    </row>
    <row r="203" spans="3:9" x14ac:dyDescent="0.25">
      <c r="C203" s="11"/>
      <c r="D203" s="11"/>
      <c r="E203" s="11"/>
      <c r="F203" s="11"/>
      <c r="G203" s="11"/>
      <c r="H203" s="11"/>
      <c r="I203" s="11"/>
    </row>
    <row r="204" spans="3:9" x14ac:dyDescent="0.25">
      <c r="C204" s="11"/>
      <c r="D204" s="11"/>
      <c r="E204" s="11"/>
      <c r="F204" s="11"/>
      <c r="G204" s="11"/>
      <c r="H204" s="11"/>
      <c r="I204" s="11"/>
    </row>
    <row r="205" spans="3:9" x14ac:dyDescent="0.25">
      <c r="C205" s="11"/>
      <c r="D205" s="11"/>
      <c r="E205" s="11"/>
      <c r="F205" s="11"/>
      <c r="G205" s="11"/>
      <c r="H205" s="11"/>
      <c r="I205" s="11"/>
    </row>
    <row r="206" spans="3:9" x14ac:dyDescent="0.25">
      <c r="C206" s="11"/>
      <c r="D206" s="11"/>
      <c r="E206" s="11"/>
      <c r="F206" s="11"/>
      <c r="G206" s="11"/>
      <c r="H206" s="11"/>
      <c r="I206" s="11"/>
    </row>
    <row r="207" spans="3:9" x14ac:dyDescent="0.25">
      <c r="C207" s="11"/>
      <c r="D207" s="11"/>
      <c r="E207" s="11"/>
      <c r="F207" s="11"/>
      <c r="G207" s="11"/>
      <c r="H207" s="11"/>
      <c r="I207" s="11"/>
    </row>
    <row r="208" spans="3:9" x14ac:dyDescent="0.25">
      <c r="C208" s="11"/>
      <c r="D208" s="11"/>
      <c r="E208" s="11"/>
      <c r="F208" s="11"/>
      <c r="G208" s="11"/>
      <c r="H208" s="11"/>
      <c r="I208" s="11"/>
    </row>
    <row r="209" spans="3:9" x14ac:dyDescent="0.25">
      <c r="C209" s="11"/>
      <c r="D209" s="11"/>
      <c r="E209" s="11"/>
      <c r="F209" s="11"/>
      <c r="G209" s="11"/>
      <c r="H209" s="11"/>
      <c r="I209" s="11"/>
    </row>
    <row r="210" spans="3:9" x14ac:dyDescent="0.25">
      <c r="C210" s="11"/>
      <c r="D210" s="11"/>
      <c r="E210" s="11"/>
      <c r="F210" s="11"/>
      <c r="G210" s="11"/>
      <c r="H210" s="11"/>
      <c r="I210" s="11"/>
    </row>
    <row r="211" spans="3:9" x14ac:dyDescent="0.25">
      <c r="C211" s="11"/>
      <c r="D211" s="11"/>
      <c r="E211" s="11"/>
      <c r="F211" s="11"/>
      <c r="G211" s="11"/>
      <c r="H211" s="11"/>
      <c r="I211" s="11"/>
    </row>
    <row r="212" spans="3:9" x14ac:dyDescent="0.25">
      <c r="C212" s="11"/>
      <c r="D212" s="11"/>
      <c r="E212" s="11"/>
      <c r="F212" s="11"/>
      <c r="G212" s="11"/>
      <c r="H212" s="11"/>
      <c r="I212" s="11"/>
    </row>
    <row r="213" spans="3:9" x14ac:dyDescent="0.25">
      <c r="C213" s="11"/>
      <c r="D213" s="11"/>
      <c r="E213" s="11"/>
      <c r="F213" s="11"/>
      <c r="G213" s="11"/>
      <c r="H213" s="11"/>
      <c r="I213" s="11"/>
    </row>
    <row r="214" spans="3:9" x14ac:dyDescent="0.25">
      <c r="C214" s="11"/>
      <c r="D214" s="11"/>
      <c r="E214" s="11"/>
      <c r="F214" s="11"/>
      <c r="G214" s="11"/>
      <c r="H214" s="11"/>
      <c r="I214" s="11"/>
    </row>
    <row r="215" spans="3:9" x14ac:dyDescent="0.25">
      <c r="C215" s="11"/>
      <c r="D215" s="11"/>
      <c r="E215" s="11"/>
      <c r="F215" s="11"/>
      <c r="G215" s="11"/>
      <c r="H215" s="11"/>
      <c r="I215" s="11"/>
    </row>
    <row r="216" spans="3:9" x14ac:dyDescent="0.25">
      <c r="C216" s="11"/>
      <c r="D216" s="11"/>
      <c r="E216" s="11"/>
      <c r="F216" s="11"/>
      <c r="G216" s="11"/>
      <c r="H216" s="11"/>
      <c r="I216" s="11"/>
    </row>
    <row r="217" spans="3:9" x14ac:dyDescent="0.25">
      <c r="C217" s="11"/>
      <c r="D217" s="11"/>
      <c r="E217" s="11"/>
      <c r="F217" s="11"/>
      <c r="G217" s="11"/>
      <c r="H217" s="11"/>
      <c r="I217" s="11"/>
    </row>
    <row r="218" spans="3:9" x14ac:dyDescent="0.25">
      <c r="C218" s="11"/>
      <c r="D218" s="11"/>
      <c r="E218" s="11"/>
      <c r="F218" s="11"/>
      <c r="G218" s="11"/>
      <c r="H218" s="11"/>
      <c r="I218" s="11"/>
    </row>
    <row r="219" spans="3:9" x14ac:dyDescent="0.25">
      <c r="C219" s="11"/>
      <c r="D219" s="11"/>
      <c r="E219" s="11"/>
      <c r="F219" s="11"/>
      <c r="G219" s="11"/>
      <c r="H219" s="11"/>
      <c r="I219" s="11"/>
    </row>
    <row r="220" spans="3:9" x14ac:dyDescent="0.25">
      <c r="C220" s="11"/>
      <c r="D220" s="11"/>
      <c r="E220" s="11"/>
      <c r="F220" s="11"/>
      <c r="G220" s="11"/>
      <c r="H220" s="11"/>
      <c r="I220" s="11"/>
    </row>
    <row r="221" spans="3:9" x14ac:dyDescent="0.25">
      <c r="C221" s="11"/>
      <c r="D221" s="11"/>
      <c r="E221" s="11"/>
      <c r="F221" s="11"/>
      <c r="G221" s="11"/>
      <c r="H221" s="11"/>
      <c r="I221" s="11"/>
    </row>
    <row r="222" spans="3:9" x14ac:dyDescent="0.25">
      <c r="C222" s="11"/>
      <c r="D222" s="11"/>
      <c r="E222" s="11"/>
      <c r="F222" s="11"/>
      <c r="G222" s="11"/>
      <c r="H222" s="11"/>
      <c r="I222" s="11"/>
    </row>
    <row r="223" spans="3:9" x14ac:dyDescent="0.25">
      <c r="C223" s="11"/>
      <c r="D223" s="11"/>
      <c r="E223" s="11"/>
      <c r="F223" s="11"/>
      <c r="G223" s="11"/>
      <c r="H223" s="11"/>
      <c r="I223" s="11"/>
    </row>
    <row r="224" spans="3:9" x14ac:dyDescent="0.25">
      <c r="C224" s="11"/>
      <c r="D224" s="11"/>
      <c r="E224" s="11"/>
      <c r="F224" s="11"/>
      <c r="G224" s="11"/>
      <c r="H224" s="11"/>
      <c r="I224" s="11"/>
    </row>
    <row r="225" spans="3:9" x14ac:dyDescent="0.25">
      <c r="C225" s="11"/>
      <c r="D225" s="11"/>
      <c r="E225" s="11"/>
      <c r="F225" s="11"/>
      <c r="G225" s="11"/>
      <c r="H225" s="11"/>
      <c r="I225" s="11"/>
    </row>
    <row r="226" spans="3:9" x14ac:dyDescent="0.25">
      <c r="C226" s="11"/>
      <c r="D226" s="11"/>
      <c r="E226" s="11"/>
      <c r="F226" s="11"/>
      <c r="G226" s="11"/>
      <c r="H226" s="11"/>
      <c r="I226" s="11"/>
    </row>
    <row r="227" spans="3:9" x14ac:dyDescent="0.25">
      <c r="C227" s="11"/>
      <c r="D227" s="11"/>
      <c r="E227" s="11"/>
      <c r="F227" s="11"/>
      <c r="G227" s="11"/>
      <c r="H227" s="11"/>
      <c r="I227" s="11"/>
    </row>
    <row r="228" spans="3:9" x14ac:dyDescent="0.25">
      <c r="C228" s="11"/>
      <c r="D228" s="11"/>
      <c r="E228" s="11"/>
      <c r="F228" s="11"/>
      <c r="G228" s="11"/>
      <c r="H228" s="11"/>
      <c r="I228" s="11"/>
    </row>
    <row r="229" spans="3:9" x14ac:dyDescent="0.25">
      <c r="C229" s="11"/>
      <c r="D229" s="11"/>
      <c r="E229" s="11"/>
      <c r="F229" s="11"/>
      <c r="G229" s="11"/>
      <c r="H229" s="11"/>
      <c r="I229" s="11"/>
    </row>
    <row r="230" spans="3:9" x14ac:dyDescent="0.25">
      <c r="C230" s="11"/>
      <c r="D230" s="11"/>
      <c r="E230" s="11"/>
      <c r="F230" s="11"/>
      <c r="G230" s="11"/>
      <c r="H230" s="11"/>
      <c r="I230" s="11"/>
    </row>
    <row r="231" spans="3:9" x14ac:dyDescent="0.25">
      <c r="C231" s="11"/>
      <c r="D231" s="11"/>
      <c r="E231" s="11"/>
      <c r="F231" s="11"/>
      <c r="G231" s="11"/>
      <c r="H231" s="11"/>
      <c r="I231" s="11"/>
    </row>
    <row r="232" spans="3:9" x14ac:dyDescent="0.25">
      <c r="C232" s="11"/>
      <c r="D232" s="11"/>
      <c r="E232" s="11"/>
      <c r="F232" s="11"/>
      <c r="G232" s="11"/>
      <c r="H232" s="11"/>
      <c r="I232" s="11"/>
    </row>
    <row r="233" spans="3:9" x14ac:dyDescent="0.25">
      <c r="C233" s="11"/>
      <c r="D233" s="11"/>
      <c r="E233" s="11"/>
      <c r="F233" s="11"/>
      <c r="G233" s="11"/>
      <c r="H233" s="11"/>
      <c r="I233" s="11"/>
    </row>
    <row r="234" spans="3:9" x14ac:dyDescent="0.25">
      <c r="C234" s="11"/>
      <c r="D234" s="11"/>
      <c r="E234" s="11"/>
      <c r="F234" s="11"/>
      <c r="G234" s="11"/>
      <c r="H234" s="11"/>
      <c r="I234" s="11"/>
    </row>
    <row r="235" spans="3:9" x14ac:dyDescent="0.25">
      <c r="C235" s="11"/>
      <c r="D235" s="11"/>
      <c r="E235" s="11"/>
      <c r="F235" s="11"/>
      <c r="G235" s="11"/>
      <c r="H235" s="11"/>
      <c r="I235" s="11"/>
    </row>
    <row r="236" spans="3:9" x14ac:dyDescent="0.25">
      <c r="C236" s="11"/>
      <c r="D236" s="11"/>
      <c r="E236" s="11"/>
      <c r="F236" s="11"/>
      <c r="G236" s="11"/>
      <c r="H236" s="11"/>
      <c r="I236" s="11"/>
    </row>
  </sheetData>
  <protectedRanges>
    <protectedRange sqref="G5" name="Intervallo2"/>
    <protectedRange sqref="C12:E40" name="Intervallo1"/>
  </protectedRanges>
  <mergeCells count="9">
    <mergeCell ref="A17:A40"/>
    <mergeCell ref="B1:C5"/>
    <mergeCell ref="D10:E10"/>
    <mergeCell ref="D1:F5"/>
    <mergeCell ref="G1:H4"/>
    <mergeCell ref="B7:F8"/>
    <mergeCell ref="G8:G9"/>
    <mergeCell ref="H8:H9"/>
    <mergeCell ref="A12:A16"/>
  </mergeCells>
  <conditionalFormatting sqref="G43:G44">
    <cfRule type="cellIs" dxfId="979" priority="148" operator="equal">
      <formula>"in scadenza"</formula>
    </cfRule>
    <cfRule type="cellIs" dxfId="978" priority="149" operator="equal">
      <formula>"ok"</formula>
    </cfRule>
    <cfRule type="containsText" dxfId="977" priority="150" operator="containsText" text="scaduto">
      <formula>NOT(ISERROR(SEARCH("scaduto",G43)))</formula>
    </cfRule>
    <cfRule type="cellIs" dxfId="976" priority="151" operator="equal">
      <formula>"scaduto"</formula>
    </cfRule>
    <cfRule type="containsText" dxfId="975" priority="152" operator="containsText" text="scaduto">
      <formula>NOT(ISERROR(SEARCH("scaduto",G43)))</formula>
    </cfRule>
    <cfRule type="containsText" dxfId="974" priority="153" operator="containsText" text="ok">
      <formula>NOT(ISERROR(SEARCH("ok",G43)))</formula>
    </cfRule>
    <cfRule type="containsText" dxfId="973" priority="154" operator="containsText" text="ok">
      <formula>NOT(ISERROR(SEARCH("ok",G43)))</formula>
    </cfRule>
  </conditionalFormatting>
  <conditionalFormatting sqref="G30">
    <cfRule type="cellIs" dxfId="972" priority="15" operator="equal">
      <formula>"in scadenza"</formula>
    </cfRule>
    <cfRule type="cellIs" dxfId="971" priority="16" operator="equal">
      <formula>"ok"</formula>
    </cfRule>
    <cfRule type="containsText" dxfId="970" priority="17" operator="containsText" text="scaduto">
      <formula>NOT(ISERROR(SEARCH("scaduto",G30)))</formula>
    </cfRule>
    <cfRule type="cellIs" dxfId="969" priority="18" operator="equal">
      <formula>"scaduto"</formula>
    </cfRule>
    <cfRule type="containsText" dxfId="968" priority="19" operator="containsText" text="scaduto">
      <formula>NOT(ISERROR(SEARCH("scaduto",G30)))</formula>
    </cfRule>
    <cfRule type="containsText" dxfId="967" priority="20" operator="containsText" text="ok">
      <formula>NOT(ISERROR(SEARCH("ok",G30)))</formula>
    </cfRule>
    <cfRule type="containsText" dxfId="966" priority="21" operator="containsText" text="ok">
      <formula>NOT(ISERROR(SEARCH("ok",G30)))</formula>
    </cfRule>
  </conditionalFormatting>
  <conditionalFormatting sqref="G17:G18 G21 G24:G25 G35:G37">
    <cfRule type="cellIs" dxfId="965" priority="141" operator="equal">
      <formula>"in scadenza"</formula>
    </cfRule>
    <cfRule type="cellIs" dxfId="964" priority="142" operator="equal">
      <formula>"ok"</formula>
    </cfRule>
    <cfRule type="containsText" dxfId="963" priority="143" operator="containsText" text="scaduto">
      <formula>NOT(ISERROR(SEARCH("scaduto",G17)))</formula>
    </cfRule>
    <cfRule type="cellIs" dxfId="962" priority="144" operator="equal">
      <formula>"scaduto"</formula>
    </cfRule>
    <cfRule type="containsText" dxfId="961" priority="145" operator="containsText" text="scaduto">
      <formula>NOT(ISERROR(SEARCH("scaduto",G17)))</formula>
    </cfRule>
    <cfRule type="containsText" dxfId="960" priority="146" operator="containsText" text="ok">
      <formula>NOT(ISERROR(SEARCH("ok",G17)))</formula>
    </cfRule>
    <cfRule type="containsText" dxfId="959" priority="147" operator="containsText" text="ok">
      <formula>NOT(ISERROR(SEARCH("ok",G17)))</formula>
    </cfRule>
  </conditionalFormatting>
  <conditionalFormatting sqref="G19">
    <cfRule type="cellIs" dxfId="958" priority="134" operator="equal">
      <formula>"in scadenza"</formula>
    </cfRule>
    <cfRule type="cellIs" dxfId="957" priority="135" operator="equal">
      <formula>"ok"</formula>
    </cfRule>
    <cfRule type="containsText" dxfId="956" priority="136" operator="containsText" text="scaduto">
      <formula>NOT(ISERROR(SEARCH("scaduto",G19)))</formula>
    </cfRule>
    <cfRule type="cellIs" dxfId="955" priority="137" operator="equal">
      <formula>"scaduto"</formula>
    </cfRule>
    <cfRule type="containsText" dxfId="954" priority="138" operator="containsText" text="scaduto">
      <formula>NOT(ISERROR(SEARCH("scaduto",G19)))</formula>
    </cfRule>
    <cfRule type="containsText" dxfId="953" priority="139" operator="containsText" text="ok">
      <formula>NOT(ISERROR(SEARCH("ok",G19)))</formula>
    </cfRule>
    <cfRule type="containsText" dxfId="952" priority="140" operator="containsText" text="ok">
      <formula>NOT(ISERROR(SEARCH("ok",G19)))</formula>
    </cfRule>
  </conditionalFormatting>
  <conditionalFormatting sqref="G22">
    <cfRule type="cellIs" dxfId="951" priority="113" operator="equal">
      <formula>"in scadenza"</formula>
    </cfRule>
    <cfRule type="cellIs" dxfId="950" priority="114" operator="equal">
      <formula>"ok"</formula>
    </cfRule>
    <cfRule type="containsText" dxfId="949" priority="115" operator="containsText" text="scaduto">
      <formula>NOT(ISERROR(SEARCH("scaduto",G22)))</formula>
    </cfRule>
    <cfRule type="cellIs" dxfId="948" priority="116" operator="equal">
      <formula>"scaduto"</formula>
    </cfRule>
    <cfRule type="containsText" dxfId="947" priority="117" operator="containsText" text="scaduto">
      <formula>NOT(ISERROR(SEARCH("scaduto",G22)))</formula>
    </cfRule>
    <cfRule type="containsText" dxfId="946" priority="118" operator="containsText" text="ok">
      <formula>NOT(ISERROR(SEARCH("ok",G22)))</formula>
    </cfRule>
    <cfRule type="containsText" dxfId="945" priority="119" operator="containsText" text="ok">
      <formula>NOT(ISERROR(SEARCH("ok",G22)))</formula>
    </cfRule>
  </conditionalFormatting>
  <conditionalFormatting sqref="G23">
    <cfRule type="cellIs" dxfId="944" priority="106" operator="equal">
      <formula>"in scadenza"</formula>
    </cfRule>
    <cfRule type="cellIs" dxfId="943" priority="107" operator="equal">
      <formula>"ok"</formula>
    </cfRule>
    <cfRule type="containsText" dxfId="942" priority="108" operator="containsText" text="scaduto">
      <formula>NOT(ISERROR(SEARCH("scaduto",G23)))</formula>
    </cfRule>
    <cfRule type="cellIs" dxfId="941" priority="109" operator="equal">
      <formula>"scaduto"</formula>
    </cfRule>
    <cfRule type="containsText" dxfId="940" priority="110" operator="containsText" text="scaduto">
      <formula>NOT(ISERROR(SEARCH("scaduto",G23)))</formula>
    </cfRule>
    <cfRule type="containsText" dxfId="939" priority="111" operator="containsText" text="ok">
      <formula>NOT(ISERROR(SEARCH("ok",G23)))</formula>
    </cfRule>
    <cfRule type="containsText" dxfId="938" priority="112" operator="containsText" text="ok">
      <formula>NOT(ISERROR(SEARCH("ok",G23)))</formula>
    </cfRule>
  </conditionalFormatting>
  <conditionalFormatting sqref="G26">
    <cfRule type="cellIs" dxfId="937" priority="99" operator="equal">
      <formula>"in scadenza"</formula>
    </cfRule>
    <cfRule type="cellIs" dxfId="936" priority="100" operator="equal">
      <formula>"ok"</formula>
    </cfRule>
    <cfRule type="containsText" dxfId="935" priority="101" operator="containsText" text="scaduto">
      <formula>NOT(ISERROR(SEARCH("scaduto",G26)))</formula>
    </cfRule>
    <cfRule type="cellIs" dxfId="934" priority="102" operator="equal">
      <formula>"scaduto"</formula>
    </cfRule>
    <cfRule type="containsText" dxfId="933" priority="103" operator="containsText" text="scaduto">
      <formula>NOT(ISERROR(SEARCH("scaduto",G26)))</formula>
    </cfRule>
    <cfRule type="containsText" dxfId="932" priority="104" operator="containsText" text="ok">
      <formula>NOT(ISERROR(SEARCH("ok",G26)))</formula>
    </cfRule>
    <cfRule type="containsText" dxfId="931" priority="105" operator="containsText" text="ok">
      <formula>NOT(ISERROR(SEARCH("ok",G26)))</formula>
    </cfRule>
  </conditionalFormatting>
  <conditionalFormatting sqref="G28">
    <cfRule type="cellIs" dxfId="930" priority="92" operator="equal">
      <formula>"in scadenza"</formula>
    </cfRule>
    <cfRule type="cellIs" dxfId="929" priority="93" operator="equal">
      <formula>"ok"</formula>
    </cfRule>
    <cfRule type="containsText" dxfId="928" priority="94" operator="containsText" text="scaduto">
      <formula>NOT(ISERROR(SEARCH("scaduto",G28)))</formula>
    </cfRule>
    <cfRule type="cellIs" dxfId="927" priority="95" operator="equal">
      <formula>"scaduto"</formula>
    </cfRule>
    <cfRule type="containsText" dxfId="926" priority="96" operator="containsText" text="scaduto">
      <formula>NOT(ISERROR(SEARCH("scaduto",G28)))</formula>
    </cfRule>
    <cfRule type="containsText" dxfId="925" priority="97" operator="containsText" text="ok">
      <formula>NOT(ISERROR(SEARCH("ok",G28)))</formula>
    </cfRule>
    <cfRule type="containsText" dxfId="924" priority="98" operator="containsText" text="ok">
      <formula>NOT(ISERROR(SEARCH("ok",G28)))</formula>
    </cfRule>
  </conditionalFormatting>
  <conditionalFormatting sqref="G29">
    <cfRule type="cellIs" dxfId="923" priority="85" operator="equal">
      <formula>"in scadenza"</formula>
    </cfRule>
    <cfRule type="cellIs" dxfId="922" priority="86" operator="equal">
      <formula>"ok"</formula>
    </cfRule>
    <cfRule type="containsText" dxfId="921" priority="87" operator="containsText" text="scaduto">
      <formula>NOT(ISERROR(SEARCH("scaduto",G29)))</formula>
    </cfRule>
    <cfRule type="cellIs" dxfId="920" priority="88" operator="equal">
      <formula>"scaduto"</formula>
    </cfRule>
    <cfRule type="containsText" dxfId="919" priority="89" operator="containsText" text="scaduto">
      <formula>NOT(ISERROR(SEARCH("scaduto",G29)))</formula>
    </cfRule>
    <cfRule type="containsText" dxfId="918" priority="90" operator="containsText" text="ok">
      <formula>NOT(ISERROR(SEARCH("ok",G29)))</formula>
    </cfRule>
    <cfRule type="containsText" dxfId="917" priority="91" operator="containsText" text="ok">
      <formula>NOT(ISERROR(SEARCH("ok",G29)))</formula>
    </cfRule>
  </conditionalFormatting>
  <conditionalFormatting sqref="G31">
    <cfRule type="cellIs" dxfId="916" priority="78" operator="equal">
      <formula>"in scadenza"</formula>
    </cfRule>
    <cfRule type="cellIs" dxfId="915" priority="79" operator="equal">
      <formula>"ok"</formula>
    </cfRule>
    <cfRule type="containsText" dxfId="914" priority="80" operator="containsText" text="scaduto">
      <formula>NOT(ISERROR(SEARCH("scaduto",G31)))</formula>
    </cfRule>
    <cfRule type="cellIs" dxfId="913" priority="81" operator="equal">
      <formula>"scaduto"</formula>
    </cfRule>
    <cfRule type="containsText" dxfId="912" priority="82" operator="containsText" text="scaduto">
      <formula>NOT(ISERROR(SEARCH("scaduto",G31)))</formula>
    </cfRule>
    <cfRule type="containsText" dxfId="911" priority="83" operator="containsText" text="ok">
      <formula>NOT(ISERROR(SEARCH("ok",G31)))</formula>
    </cfRule>
    <cfRule type="containsText" dxfId="910" priority="84" operator="containsText" text="ok">
      <formula>NOT(ISERROR(SEARCH("ok",G31)))</formula>
    </cfRule>
  </conditionalFormatting>
  <conditionalFormatting sqref="G33">
    <cfRule type="cellIs" dxfId="909" priority="64" operator="equal">
      <formula>"in scadenza"</formula>
    </cfRule>
    <cfRule type="cellIs" dxfId="908" priority="65" operator="equal">
      <formula>"ok"</formula>
    </cfRule>
    <cfRule type="containsText" dxfId="907" priority="66" operator="containsText" text="scaduto">
      <formula>NOT(ISERROR(SEARCH("scaduto",G33)))</formula>
    </cfRule>
    <cfRule type="cellIs" dxfId="906" priority="67" operator="equal">
      <formula>"scaduto"</formula>
    </cfRule>
    <cfRule type="containsText" dxfId="905" priority="68" operator="containsText" text="scaduto">
      <formula>NOT(ISERROR(SEARCH("scaduto",G33)))</formula>
    </cfRule>
    <cfRule type="containsText" dxfId="904" priority="69" operator="containsText" text="ok">
      <formula>NOT(ISERROR(SEARCH("ok",G33)))</formula>
    </cfRule>
    <cfRule type="containsText" dxfId="903" priority="70" operator="containsText" text="ok">
      <formula>NOT(ISERROR(SEARCH("ok",G33)))</formula>
    </cfRule>
  </conditionalFormatting>
  <conditionalFormatting sqref="G32">
    <cfRule type="cellIs" dxfId="902" priority="71" operator="equal">
      <formula>"in scadenza"</formula>
    </cfRule>
    <cfRule type="cellIs" dxfId="901" priority="72" operator="equal">
      <formula>"ok"</formula>
    </cfRule>
    <cfRule type="containsText" dxfId="900" priority="73" operator="containsText" text="scaduto">
      <formula>NOT(ISERROR(SEARCH("scaduto",G32)))</formula>
    </cfRule>
    <cfRule type="cellIs" dxfId="899" priority="74" operator="equal">
      <formula>"scaduto"</formula>
    </cfRule>
    <cfRule type="containsText" dxfId="898" priority="75" operator="containsText" text="scaduto">
      <formula>NOT(ISERROR(SEARCH("scaduto",G32)))</formula>
    </cfRule>
    <cfRule type="containsText" dxfId="897" priority="76" operator="containsText" text="ok">
      <formula>NOT(ISERROR(SEARCH("ok",G32)))</formula>
    </cfRule>
    <cfRule type="containsText" dxfId="896" priority="77" operator="containsText" text="ok">
      <formula>NOT(ISERROR(SEARCH("ok",G32)))</formula>
    </cfRule>
  </conditionalFormatting>
  <conditionalFormatting sqref="G34">
    <cfRule type="cellIs" dxfId="895" priority="57" operator="equal">
      <formula>"in scadenza"</formula>
    </cfRule>
    <cfRule type="cellIs" dxfId="894" priority="58" operator="equal">
      <formula>"ok"</formula>
    </cfRule>
    <cfRule type="containsText" dxfId="893" priority="59" operator="containsText" text="scaduto">
      <formula>NOT(ISERROR(SEARCH("scaduto",G34)))</formula>
    </cfRule>
    <cfRule type="cellIs" dxfId="892" priority="60" operator="equal">
      <formula>"scaduto"</formula>
    </cfRule>
    <cfRule type="containsText" dxfId="891" priority="61" operator="containsText" text="scaduto">
      <formula>NOT(ISERROR(SEARCH("scaduto",G34)))</formula>
    </cfRule>
    <cfRule type="containsText" dxfId="890" priority="62" operator="containsText" text="ok">
      <formula>NOT(ISERROR(SEARCH("ok",G34)))</formula>
    </cfRule>
    <cfRule type="containsText" dxfId="889" priority="63" operator="containsText" text="ok">
      <formula>NOT(ISERROR(SEARCH("ok",G34)))</formula>
    </cfRule>
  </conditionalFormatting>
  <conditionalFormatting sqref="G38">
    <cfRule type="cellIs" dxfId="888" priority="50" operator="equal">
      <formula>"in scadenza"</formula>
    </cfRule>
    <cfRule type="cellIs" dxfId="887" priority="51" operator="equal">
      <formula>"ok"</formula>
    </cfRule>
    <cfRule type="containsText" dxfId="886" priority="52" operator="containsText" text="scaduto">
      <formula>NOT(ISERROR(SEARCH("scaduto",G38)))</formula>
    </cfRule>
    <cfRule type="cellIs" dxfId="885" priority="53" operator="equal">
      <formula>"scaduto"</formula>
    </cfRule>
    <cfRule type="containsText" dxfId="884" priority="54" operator="containsText" text="scaduto">
      <formula>NOT(ISERROR(SEARCH("scaduto",G38)))</formula>
    </cfRule>
    <cfRule type="containsText" dxfId="883" priority="55" operator="containsText" text="ok">
      <formula>NOT(ISERROR(SEARCH("ok",G38)))</formula>
    </cfRule>
    <cfRule type="containsText" dxfId="882" priority="56" operator="containsText" text="ok">
      <formula>NOT(ISERROR(SEARCH("ok",G38)))</formula>
    </cfRule>
  </conditionalFormatting>
  <conditionalFormatting sqref="G39">
    <cfRule type="cellIs" dxfId="881" priority="43" operator="equal">
      <formula>"in scadenza"</formula>
    </cfRule>
    <cfRule type="cellIs" dxfId="880" priority="44" operator="equal">
      <formula>"ok"</formula>
    </cfRule>
    <cfRule type="containsText" dxfId="879" priority="45" operator="containsText" text="scaduto">
      <formula>NOT(ISERROR(SEARCH("scaduto",G39)))</formula>
    </cfRule>
    <cfRule type="cellIs" dxfId="878" priority="46" operator="equal">
      <formula>"scaduto"</formula>
    </cfRule>
    <cfRule type="containsText" dxfId="877" priority="47" operator="containsText" text="scaduto">
      <formula>NOT(ISERROR(SEARCH("scaduto",G39)))</formula>
    </cfRule>
    <cfRule type="containsText" dxfId="876" priority="48" operator="containsText" text="ok">
      <formula>NOT(ISERROR(SEARCH("ok",G39)))</formula>
    </cfRule>
    <cfRule type="containsText" dxfId="875" priority="49" operator="containsText" text="ok">
      <formula>NOT(ISERROR(SEARCH("ok",G39)))</formula>
    </cfRule>
  </conditionalFormatting>
  <conditionalFormatting sqref="G40">
    <cfRule type="cellIs" dxfId="874" priority="36" operator="equal">
      <formula>"in scadenza"</formula>
    </cfRule>
    <cfRule type="cellIs" dxfId="873" priority="37" operator="equal">
      <formula>"ok"</formula>
    </cfRule>
    <cfRule type="containsText" dxfId="872" priority="38" operator="containsText" text="scaduto">
      <formula>NOT(ISERROR(SEARCH("scaduto",G40)))</formula>
    </cfRule>
    <cfRule type="cellIs" dxfId="871" priority="39" operator="equal">
      <formula>"scaduto"</formula>
    </cfRule>
    <cfRule type="containsText" dxfId="870" priority="40" operator="containsText" text="scaduto">
      <formula>NOT(ISERROR(SEARCH("scaduto",G40)))</formula>
    </cfRule>
    <cfRule type="containsText" dxfId="869" priority="41" operator="containsText" text="ok">
      <formula>NOT(ISERROR(SEARCH("ok",G40)))</formula>
    </cfRule>
    <cfRule type="containsText" dxfId="868" priority="42" operator="containsText" text="ok">
      <formula>NOT(ISERROR(SEARCH("ok",G40)))</formula>
    </cfRule>
  </conditionalFormatting>
  <conditionalFormatting sqref="G27">
    <cfRule type="cellIs" dxfId="867" priority="29" operator="equal">
      <formula>"in scadenza"</formula>
    </cfRule>
    <cfRule type="cellIs" dxfId="866" priority="30" operator="equal">
      <formula>"ok"</formula>
    </cfRule>
    <cfRule type="containsText" dxfId="865" priority="31" operator="containsText" text="scaduto">
      <formula>NOT(ISERROR(SEARCH("scaduto",G27)))</formula>
    </cfRule>
    <cfRule type="cellIs" dxfId="864" priority="32" operator="equal">
      <formula>"scaduto"</formula>
    </cfRule>
    <cfRule type="containsText" dxfId="863" priority="33" operator="containsText" text="scaduto">
      <formula>NOT(ISERROR(SEARCH("scaduto",G27)))</formula>
    </cfRule>
    <cfRule type="containsText" dxfId="862" priority="34" operator="containsText" text="ok">
      <formula>NOT(ISERROR(SEARCH("ok",G27)))</formula>
    </cfRule>
    <cfRule type="containsText" dxfId="861" priority="35" operator="containsText" text="ok">
      <formula>NOT(ISERROR(SEARCH("ok",G27)))</formula>
    </cfRule>
  </conditionalFormatting>
  <conditionalFormatting sqref="G20">
    <cfRule type="cellIs" dxfId="860" priority="22" operator="equal">
      <formula>"in scadenza"</formula>
    </cfRule>
    <cfRule type="cellIs" dxfId="859" priority="23" operator="equal">
      <formula>"ok"</formula>
    </cfRule>
    <cfRule type="containsText" dxfId="858" priority="24" operator="containsText" text="scaduto">
      <formula>NOT(ISERROR(SEARCH("scaduto",G20)))</formula>
    </cfRule>
    <cfRule type="cellIs" dxfId="857" priority="25" operator="equal">
      <formula>"scaduto"</formula>
    </cfRule>
    <cfRule type="containsText" dxfId="856" priority="26" operator="containsText" text="scaduto">
      <formula>NOT(ISERROR(SEARCH("scaduto",G20)))</formula>
    </cfRule>
    <cfRule type="containsText" dxfId="855" priority="27" operator="containsText" text="ok">
      <formula>NOT(ISERROR(SEARCH("ok",G20)))</formula>
    </cfRule>
    <cfRule type="containsText" dxfId="854" priority="28" operator="containsText" text="ok">
      <formula>NOT(ISERROR(SEARCH("ok",G20)))</formula>
    </cfRule>
  </conditionalFormatting>
  <conditionalFormatting sqref="G41:G42">
    <cfRule type="cellIs" dxfId="853" priority="8" operator="equal">
      <formula>"in scadenza"</formula>
    </cfRule>
    <cfRule type="cellIs" dxfId="852" priority="9" operator="equal">
      <formula>"ok"</formula>
    </cfRule>
    <cfRule type="containsText" dxfId="851" priority="10" operator="containsText" text="scaduto">
      <formula>NOT(ISERROR(SEARCH("scaduto",G41)))</formula>
    </cfRule>
    <cfRule type="cellIs" dxfId="850" priority="11" operator="equal">
      <formula>"scaduto"</formula>
    </cfRule>
    <cfRule type="containsText" dxfId="849" priority="12" operator="containsText" text="scaduto">
      <formula>NOT(ISERROR(SEARCH("scaduto",G41)))</formula>
    </cfRule>
    <cfRule type="containsText" dxfId="848" priority="13" operator="containsText" text="ok">
      <formula>NOT(ISERROR(SEARCH("ok",G41)))</formula>
    </cfRule>
    <cfRule type="containsText" dxfId="847" priority="14" operator="containsText" text="ok">
      <formula>NOT(ISERROR(SEARCH("ok",G41)))</formula>
    </cfRule>
  </conditionalFormatting>
  <conditionalFormatting sqref="G12:G16">
    <cfRule type="cellIs" dxfId="846" priority="1" operator="equal">
      <formula>"in scadenza"</formula>
    </cfRule>
    <cfRule type="cellIs" dxfId="845" priority="2" operator="equal">
      <formula>"ok"</formula>
    </cfRule>
    <cfRule type="containsText" dxfId="844" priority="3" operator="containsText" text="scaduto">
      <formula>NOT(ISERROR(SEARCH("scaduto",G12)))</formula>
    </cfRule>
    <cfRule type="cellIs" dxfId="843" priority="4" operator="equal">
      <formula>"scaduto"</formula>
    </cfRule>
    <cfRule type="containsText" dxfId="842" priority="5" operator="containsText" text="scaduto">
      <formula>NOT(ISERROR(SEARCH("scaduto",G12)))</formula>
    </cfRule>
    <cfRule type="containsText" dxfId="841" priority="6" operator="containsText" text="ok">
      <formula>NOT(ISERROR(SEARCH("ok",G12)))</formula>
    </cfRule>
    <cfRule type="containsText" dxfId="840" priority="7" operator="containsText" text="ok">
      <formula>NOT(ISERROR(SEARCH("ok",G12)))</formula>
    </cfRule>
  </conditionalFormatting>
  <pageMargins left="0.70866141732283472" right="0.70866141732283472" top="0.74803149606299213" bottom="0.74803149606299213" header="0.31496062992125984" footer="0.31496062992125984"/>
  <pageSetup paperSize="8" scale="74" orientation="portrait" horizontalDpi="300" r:id="rId1"/>
  <headerFooter>
    <oddHeader>&amp;C&amp;"-,Grassetto"&amp;20SCADENZIARIO IMPRESE</oddHeader>
    <oddFooter xml:space="preserve">&amp;L&amp;30&amp;K03+000      C.P.T.&amp;R&amp;30&amp;K03+000INAIL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6"/>
  <sheetViews>
    <sheetView view="pageBreakPreview" topLeftCell="A32" zoomScale="60" zoomScaleNormal="100" workbookViewId="0">
      <selection activeCell="J43" sqref="J43"/>
    </sheetView>
  </sheetViews>
  <sheetFormatPr defaultRowHeight="15" x14ac:dyDescent="0.25"/>
  <cols>
    <col min="1" max="1" width="9" customWidth="1"/>
    <col min="2" max="2" width="40.85546875" customWidth="1"/>
    <col min="3" max="3" width="14.85546875" customWidth="1"/>
    <col min="4" max="4" width="18.5703125" customWidth="1"/>
    <col min="5" max="5" width="10.85546875" customWidth="1"/>
    <col min="6" max="6" width="21.5703125" customWidth="1"/>
    <col min="7" max="7" width="13.5703125" customWidth="1"/>
    <col min="8" max="8" width="23.85546875" customWidth="1"/>
    <col min="12" max="12" width="9.140625" customWidth="1"/>
  </cols>
  <sheetData>
    <row r="1" spans="1:12" ht="15" customHeight="1" x14ac:dyDescent="0.25">
      <c r="B1" s="106" t="s">
        <v>31</v>
      </c>
      <c r="C1" s="106"/>
      <c r="D1" s="107" t="s">
        <v>32</v>
      </c>
      <c r="E1" s="107"/>
      <c r="F1" s="107"/>
      <c r="G1" s="101" t="s">
        <v>26</v>
      </c>
      <c r="H1" s="101"/>
    </row>
    <row r="2" spans="1:12" ht="15" customHeight="1" x14ac:dyDescent="0.25">
      <c r="B2" s="106"/>
      <c r="C2" s="106"/>
      <c r="D2" s="107"/>
      <c r="E2" s="107"/>
      <c r="F2" s="107"/>
      <c r="G2" s="101"/>
      <c r="H2" s="101"/>
    </row>
    <row r="3" spans="1:12" ht="15" customHeight="1" x14ac:dyDescent="0.25">
      <c r="B3" s="106"/>
      <c r="C3" s="106"/>
      <c r="D3" s="107"/>
      <c r="E3" s="107"/>
      <c r="F3" s="107"/>
      <c r="G3" s="101"/>
      <c r="H3" s="101"/>
    </row>
    <row r="4" spans="1:12" ht="15" customHeight="1" x14ac:dyDescent="0.25">
      <c r="B4" s="106"/>
      <c r="C4" s="106"/>
      <c r="D4" s="107"/>
      <c r="E4" s="107"/>
      <c r="F4" s="107"/>
      <c r="G4" s="101"/>
      <c r="H4" s="101"/>
    </row>
    <row r="5" spans="1:12" ht="15" customHeight="1" x14ac:dyDescent="0.25">
      <c r="B5" s="106"/>
      <c r="C5" s="106"/>
      <c r="D5" s="107"/>
      <c r="E5" s="107"/>
      <c r="F5" s="107"/>
      <c r="G5" s="34">
        <f ca="1">TODAY()</f>
        <v>42412</v>
      </c>
      <c r="H5" s="34"/>
    </row>
    <row r="6" spans="1:12" ht="15" customHeight="1" x14ac:dyDescent="0.25">
      <c r="B6" s="15"/>
      <c r="C6" s="15"/>
      <c r="D6" s="15"/>
      <c r="E6" s="15"/>
      <c r="F6" s="15"/>
      <c r="H6" s="8"/>
    </row>
    <row r="7" spans="1:12" ht="15" customHeight="1" x14ac:dyDescent="0.25">
      <c r="B7" s="122" t="str">
        <f>anagrafica!C23</f>
        <v>Lavoratore 3</v>
      </c>
      <c r="C7" s="122"/>
      <c r="D7" s="122"/>
      <c r="E7" s="122"/>
      <c r="F7" s="122"/>
      <c r="G7" s="70" t="s">
        <v>125</v>
      </c>
      <c r="H7" s="35" t="s">
        <v>126</v>
      </c>
    </row>
    <row r="8" spans="1:12" ht="15" customHeight="1" x14ac:dyDescent="0.25">
      <c r="B8" s="122"/>
      <c r="C8" s="122"/>
      <c r="D8" s="122"/>
      <c r="E8" s="122"/>
      <c r="F8" s="122"/>
      <c r="G8" s="117" t="str">
        <f>anagrafica!D23</f>
        <v>lavoratore</v>
      </c>
      <c r="H8" s="119" t="str">
        <f>anagrafica!E23</f>
        <v>lavoratore (RLS)</v>
      </c>
      <c r="J8" s="2" t="s">
        <v>8</v>
      </c>
    </row>
    <row r="9" spans="1:12" ht="15" customHeight="1" thickBot="1" x14ac:dyDescent="0.3">
      <c r="B9" s="43"/>
      <c r="C9" s="43"/>
      <c r="D9" s="43"/>
      <c r="E9" s="43"/>
      <c r="F9" s="43"/>
      <c r="G9" s="118"/>
      <c r="H9" s="120"/>
      <c r="J9" s="2"/>
    </row>
    <row r="10" spans="1:12" ht="30" customHeight="1" thickBot="1" x14ac:dyDescent="0.3">
      <c r="B10" s="29" t="s">
        <v>3</v>
      </c>
      <c r="C10" s="42" t="s">
        <v>4</v>
      </c>
      <c r="D10" s="115" t="s">
        <v>9</v>
      </c>
      <c r="E10" s="115"/>
      <c r="F10" s="42" t="s">
        <v>5</v>
      </c>
      <c r="G10" s="42" t="s">
        <v>11</v>
      </c>
      <c r="H10" s="42" t="s">
        <v>30</v>
      </c>
      <c r="K10" s="2"/>
      <c r="L10" s="2"/>
    </row>
    <row r="11" spans="1:12" ht="30" customHeight="1" thickBot="1" x14ac:dyDescent="0.3">
      <c r="C11" s="32" t="s">
        <v>28</v>
      </c>
      <c r="D11" s="23" t="s">
        <v>27</v>
      </c>
      <c r="E11" s="23" t="s">
        <v>10</v>
      </c>
      <c r="F11" s="4"/>
      <c r="G11" s="1"/>
      <c r="H11" s="6"/>
    </row>
    <row r="12" spans="1:12" ht="35.1" customHeight="1" thickBot="1" x14ac:dyDescent="0.3">
      <c r="A12" s="121" t="s">
        <v>127</v>
      </c>
      <c r="B12" s="27" t="s">
        <v>85</v>
      </c>
      <c r="C12" s="26"/>
      <c r="D12" s="24" t="s">
        <v>7</v>
      </c>
      <c r="E12" s="22">
        <v>0</v>
      </c>
      <c r="F12" s="3" t="str">
        <f t="shared" ref="F12:F13" si="0">IF(OR(C12="",C12="non serve"),"non serve",IF(D12="permanente","non scade",EDATE(C12, D12*12+E12)))</f>
        <v>non serve</v>
      </c>
      <c r="G12" s="33" t="str">
        <f t="shared" ref="G12:G16" si="1">IF(F12="non scade","ok",IF(F12="non serve","ok",IF(F12&gt;$G$5,IF(F12&gt;$G$5+45,"ok","in scadenza"),"scaduto")))</f>
        <v>ok</v>
      </c>
      <c r="H12" s="5" t="str">
        <f t="shared" ref="H12:H16" si="2">IF(OR(C12="",C12="non serve"),"attestato non necessario",IF(D12="permanente","costituisce credito formativo permanente",IF(($G$5&lt;F12),(YEAR(F12)-YEAR($G$5))*12+MONTH(F12)-MONTH($G$5),"attestato scaduto")))</f>
        <v>attestato non necessario</v>
      </c>
    </row>
    <row r="13" spans="1:12" ht="35.1" customHeight="1" thickBot="1" x14ac:dyDescent="0.3">
      <c r="A13" s="121"/>
      <c r="B13" s="27" t="str">
        <f>IF(G8="dirigente","CORSO DIRIGENTI",IF(G8="preposto","CORSO PREPOSTI","Corso preposto (eventuale)"))</f>
        <v>Corso preposto (eventuale)</v>
      </c>
      <c r="C13" s="26">
        <v>40224</v>
      </c>
      <c r="D13" s="22">
        <v>5</v>
      </c>
      <c r="E13" s="22">
        <v>0</v>
      </c>
      <c r="F13" s="3">
        <f t="shared" si="0"/>
        <v>42050</v>
      </c>
      <c r="G13" s="33" t="str">
        <f t="shared" ca="1" si="1"/>
        <v>scaduto</v>
      </c>
      <c r="H13" s="5" t="str">
        <f t="shared" ca="1" si="2"/>
        <v>attestato scaduto</v>
      </c>
    </row>
    <row r="14" spans="1:12" ht="35.1" customHeight="1" thickBot="1" x14ac:dyDescent="0.3">
      <c r="A14" s="121"/>
      <c r="B14" s="28" t="str">
        <f>IF(H8="lavoratore (RLS)","CORSO RAPPRESENTANTE DEI LAVORATORI PER LA SICUREZZA",IF(H8="lavoratore (RSPP)","CORSO RSPP (MODULO A)",""))</f>
        <v>CORSO RAPPRESENTANTE DEI LAVORATORI PER LA SICUREZZA</v>
      </c>
      <c r="C14" s="26"/>
      <c r="D14" s="22">
        <f>IF(B14="CORSO RAPPRESENTANTE DEI LAVORATORI PER LA SICUREZZA",1,IF(B14="CORSO RSPP (MODULO A)","permanente",""))</f>
        <v>1</v>
      </c>
      <c r="E14" s="22"/>
      <c r="F14" s="3" t="str">
        <f>IF(OR(C14="",C14="non serve"),"non serve",IF(D14="permanente","non scade",EDATE(C14, D14*12+E14)))</f>
        <v>non serve</v>
      </c>
      <c r="G14" s="33" t="str">
        <f t="shared" si="1"/>
        <v>ok</v>
      </c>
      <c r="H14" s="5" t="str">
        <f t="shared" si="2"/>
        <v>attestato non necessario</v>
      </c>
      <c r="I14" s="11"/>
    </row>
    <row r="15" spans="1:12" ht="35.1" customHeight="1" thickBot="1" x14ac:dyDescent="0.3">
      <c r="A15" s="121"/>
      <c r="B15" s="28" t="str">
        <f>IF(B14="CORSO RSPP (MODULO A)","CORSO RSPP (MODULO B)","")</f>
        <v/>
      </c>
      <c r="C15" s="26"/>
      <c r="D15" s="22" t="str">
        <f>IF(B15="CORSO RSPP (MODULO B)",5,"")</f>
        <v/>
      </c>
      <c r="E15" s="22"/>
      <c r="F15" s="3" t="str">
        <f t="shared" ref="F15:F16" si="3">IF(OR(C15="",C15="non serve"),"non serve",IF(D15="permanente","non scade",EDATE(C15, D15*12+E15)))</f>
        <v>non serve</v>
      </c>
      <c r="G15" s="33" t="str">
        <f>IF(F15="non scade","ok",IF(F15="non serve","ok",IF(F15&gt;$G$5,IF(F15&gt;$G$5+45,"ok","in scadenza"),"scaduto")))</f>
        <v>ok</v>
      </c>
      <c r="H15" s="5" t="str">
        <f t="shared" si="2"/>
        <v>attestato non necessario</v>
      </c>
      <c r="I15" s="11"/>
    </row>
    <row r="16" spans="1:12" ht="35.1" customHeight="1" thickBot="1" x14ac:dyDescent="0.3">
      <c r="A16" s="121"/>
      <c r="B16" s="28" t="str">
        <f>IF(B14="CORSO RSPP (MODULO A)","CORSO RSPP (MODULO C)","")</f>
        <v/>
      </c>
      <c r="C16" s="26"/>
      <c r="D16" s="22" t="str">
        <f>IF(B16="CORSO RSPP (MODULO C)", "permanente","")</f>
        <v/>
      </c>
      <c r="E16" s="22"/>
      <c r="F16" s="3" t="str">
        <f t="shared" si="3"/>
        <v>non serve</v>
      </c>
      <c r="G16" s="33" t="str">
        <f t="shared" si="1"/>
        <v>ok</v>
      </c>
      <c r="H16" s="5" t="str">
        <f t="shared" si="2"/>
        <v>attestato non necessario</v>
      </c>
      <c r="I16" s="11"/>
    </row>
    <row r="17" spans="1:9" ht="35.1" customHeight="1" thickBot="1" x14ac:dyDescent="0.3">
      <c r="A17" s="114" t="s">
        <v>128</v>
      </c>
      <c r="B17" s="28" t="s">
        <v>37</v>
      </c>
      <c r="C17" s="26">
        <v>41284</v>
      </c>
      <c r="D17" s="22">
        <v>3</v>
      </c>
      <c r="E17" s="22">
        <v>0</v>
      </c>
      <c r="F17" s="3">
        <f t="shared" ref="F17:F20" si="4">IF(OR(C17="",C17="non serve"),"non serve",IF(D17="permanente","non scade",EDATE(C17, D17*12+E17)))</f>
        <v>42379</v>
      </c>
      <c r="G17" s="33" t="str">
        <f t="shared" ref="G17:G20" ca="1" si="5">IF(F17="non scade","ok",IF(F17="non serve","ok",IF(F17&gt;$G$5,IF(F17&gt;$G$5+45,"ok","in scadenza"),"scaduto")))</f>
        <v>scaduto</v>
      </c>
      <c r="H17" s="5" t="str">
        <f t="shared" ref="H17:H42" ca="1" si="6">IF(OR(C17="",C17="non serve"),"attestato non necessario",IF(D17="permanente","costituisce credito formativo permanente",IF(($G$5&lt;F17),(YEAR(F17)-YEAR($G$5))*12+MONTH(F17)-MONTH($G$5),"attestato scaduto")))</f>
        <v>attestato scaduto</v>
      </c>
      <c r="I17" s="11"/>
    </row>
    <row r="18" spans="1:9" ht="35.1" customHeight="1" thickBot="1" x14ac:dyDescent="0.3">
      <c r="A18" s="114"/>
      <c r="B18" s="28" t="s">
        <v>38</v>
      </c>
      <c r="C18" s="26">
        <v>41337</v>
      </c>
      <c r="D18" s="22">
        <v>3</v>
      </c>
      <c r="E18" s="22">
        <v>0</v>
      </c>
      <c r="F18" s="3">
        <f t="shared" si="4"/>
        <v>42433</v>
      </c>
      <c r="G18" s="33" t="str">
        <f t="shared" ca="1" si="5"/>
        <v>in scadenza</v>
      </c>
      <c r="H18" s="5">
        <f t="shared" ca="1" si="6"/>
        <v>1</v>
      </c>
      <c r="I18" s="11"/>
    </row>
    <row r="19" spans="1:9" ht="35.1" customHeight="1" thickBot="1" x14ac:dyDescent="0.3">
      <c r="A19" s="114"/>
      <c r="B19" s="28" t="s">
        <v>56</v>
      </c>
      <c r="C19" s="26"/>
      <c r="D19" s="22">
        <v>3</v>
      </c>
      <c r="E19" s="22">
        <v>0</v>
      </c>
      <c r="F19" s="3" t="str">
        <f t="shared" si="4"/>
        <v>non serve</v>
      </c>
      <c r="G19" s="33" t="str">
        <f t="shared" si="5"/>
        <v>ok</v>
      </c>
      <c r="H19" s="5" t="str">
        <f t="shared" si="6"/>
        <v>attestato non necessario</v>
      </c>
      <c r="I19" s="11"/>
    </row>
    <row r="20" spans="1:9" ht="35.1" customHeight="1" thickBot="1" x14ac:dyDescent="0.3">
      <c r="A20" s="114"/>
      <c r="B20" s="28" t="s">
        <v>58</v>
      </c>
      <c r="C20" s="26"/>
      <c r="D20" s="22">
        <v>5</v>
      </c>
      <c r="E20" s="22">
        <v>0</v>
      </c>
      <c r="F20" s="3" t="str">
        <f t="shared" si="4"/>
        <v>non serve</v>
      </c>
      <c r="G20" s="33" t="str">
        <f t="shared" si="5"/>
        <v>ok</v>
      </c>
      <c r="H20" s="5" t="str">
        <f t="shared" si="6"/>
        <v>attestato non necessario</v>
      </c>
      <c r="I20" s="11"/>
    </row>
    <row r="21" spans="1:9" ht="35.1" customHeight="1" thickBot="1" x14ac:dyDescent="0.3">
      <c r="A21" s="114"/>
      <c r="B21" s="28" t="s">
        <v>40</v>
      </c>
      <c r="C21" s="26"/>
      <c r="D21" s="25">
        <v>4</v>
      </c>
      <c r="E21" s="25">
        <v>0</v>
      </c>
      <c r="F21" s="3">
        <v>43532</v>
      </c>
      <c r="G21" s="33" t="s">
        <v>39</v>
      </c>
      <c r="H21" s="5" t="str">
        <f t="shared" si="6"/>
        <v>attestato non necessario</v>
      </c>
      <c r="I21" s="11"/>
    </row>
    <row r="22" spans="1:9" ht="35.1" customHeight="1" thickBot="1" x14ac:dyDescent="0.3">
      <c r="A22" s="114"/>
      <c r="B22" s="28" t="s">
        <v>41</v>
      </c>
      <c r="C22" s="26"/>
      <c r="D22" s="25">
        <v>4</v>
      </c>
      <c r="E22" s="25">
        <v>0</v>
      </c>
      <c r="F22" s="3">
        <v>43532</v>
      </c>
      <c r="G22" s="33" t="s">
        <v>39</v>
      </c>
      <c r="H22" s="5" t="str">
        <f t="shared" si="6"/>
        <v>attestato non necessario</v>
      </c>
      <c r="I22" s="11"/>
    </row>
    <row r="23" spans="1:9" ht="35.1" customHeight="1" thickBot="1" x14ac:dyDescent="0.3">
      <c r="A23" s="114"/>
      <c r="B23" s="28" t="s">
        <v>42</v>
      </c>
      <c r="C23" s="26"/>
      <c r="D23" s="25">
        <v>3</v>
      </c>
      <c r="E23" s="25">
        <v>0</v>
      </c>
      <c r="F23" s="3">
        <v>43532</v>
      </c>
      <c r="G23" s="33" t="s">
        <v>39</v>
      </c>
      <c r="H23" s="5" t="str">
        <f t="shared" si="6"/>
        <v>attestato non necessario</v>
      </c>
      <c r="I23" s="11"/>
    </row>
    <row r="24" spans="1:9" ht="35.1" customHeight="1" thickBot="1" x14ac:dyDescent="0.3">
      <c r="A24" s="114"/>
      <c r="B24" s="28" t="s">
        <v>6</v>
      </c>
      <c r="C24" s="26"/>
      <c r="D24" s="25">
        <v>5</v>
      </c>
      <c r="E24" s="25">
        <v>0</v>
      </c>
      <c r="F24" s="3" t="str">
        <f t="shared" ref="F24:F40" si="7">IF(OR(C24="",C24="non serve"),"non serve",IF(D24="permanente","non scade",EDATE(C24, D24*12+E24)))</f>
        <v>non serve</v>
      </c>
      <c r="G24" s="33" t="str">
        <f t="shared" ref="G24:G42" si="8">IF(F24="non scade","ok",IF(F24="non serve","ok",IF(F24&gt;$G$5,IF(F24&gt;$G$5+45,"ok","in scadenza"),"scaduto")))</f>
        <v>ok</v>
      </c>
      <c r="H24" s="5" t="str">
        <f t="shared" si="6"/>
        <v>attestato non necessario</v>
      </c>
      <c r="I24" s="11"/>
    </row>
    <row r="25" spans="1:9" ht="35.1" customHeight="1" thickBot="1" x14ac:dyDescent="0.3">
      <c r="A25" s="114"/>
      <c r="B25" s="28" t="s">
        <v>29</v>
      </c>
      <c r="C25" s="26"/>
      <c r="D25" s="25">
        <v>5</v>
      </c>
      <c r="E25" s="25">
        <v>0</v>
      </c>
      <c r="F25" s="3" t="str">
        <f t="shared" si="7"/>
        <v>non serve</v>
      </c>
      <c r="G25" s="33" t="str">
        <f t="shared" si="8"/>
        <v>ok</v>
      </c>
      <c r="H25" s="5" t="str">
        <f t="shared" si="6"/>
        <v>attestato non necessario</v>
      </c>
      <c r="I25" s="11"/>
    </row>
    <row r="26" spans="1:9" ht="35.1" customHeight="1" thickBot="1" x14ac:dyDescent="0.3">
      <c r="A26" s="114"/>
      <c r="B26" s="28" t="s">
        <v>43</v>
      </c>
      <c r="C26" s="26"/>
      <c r="D26" s="25" t="s">
        <v>7</v>
      </c>
      <c r="E26" s="25">
        <v>0</v>
      </c>
      <c r="F26" s="3" t="str">
        <f t="shared" si="7"/>
        <v>non serve</v>
      </c>
      <c r="G26" s="33" t="str">
        <f t="shared" si="8"/>
        <v>ok</v>
      </c>
      <c r="H26" s="5" t="str">
        <f t="shared" si="6"/>
        <v>attestato non necessario</v>
      </c>
      <c r="I26" s="11"/>
    </row>
    <row r="27" spans="1:9" ht="35.1" customHeight="1" thickBot="1" x14ac:dyDescent="0.3">
      <c r="A27" s="114"/>
      <c r="B27" s="28" t="s">
        <v>57</v>
      </c>
      <c r="C27" s="26"/>
      <c r="D27" s="25">
        <v>5</v>
      </c>
      <c r="E27" s="25">
        <v>0</v>
      </c>
      <c r="F27" s="3" t="str">
        <f t="shared" si="7"/>
        <v>non serve</v>
      </c>
      <c r="G27" s="33" t="str">
        <f t="shared" si="8"/>
        <v>ok</v>
      </c>
      <c r="H27" s="5" t="str">
        <f t="shared" si="6"/>
        <v>attestato non necessario</v>
      </c>
      <c r="I27" s="11"/>
    </row>
    <row r="28" spans="1:9" ht="35.1" customHeight="1" thickBot="1" x14ac:dyDescent="0.3">
      <c r="A28" s="114"/>
      <c r="B28" s="28" t="s">
        <v>44</v>
      </c>
      <c r="C28" s="26"/>
      <c r="D28" s="25">
        <v>4</v>
      </c>
      <c r="E28" s="25">
        <v>0</v>
      </c>
      <c r="F28" s="3" t="str">
        <f t="shared" si="7"/>
        <v>non serve</v>
      </c>
      <c r="G28" s="33" t="str">
        <f t="shared" si="8"/>
        <v>ok</v>
      </c>
      <c r="H28" s="5" t="str">
        <f t="shared" si="6"/>
        <v>attestato non necessario</v>
      </c>
      <c r="I28" s="11"/>
    </row>
    <row r="29" spans="1:9" ht="35.1" customHeight="1" thickBot="1" x14ac:dyDescent="0.3">
      <c r="A29" s="114"/>
      <c r="B29" s="28" t="s">
        <v>45</v>
      </c>
      <c r="C29" s="26"/>
      <c r="D29" s="25">
        <v>4</v>
      </c>
      <c r="E29" s="25">
        <v>0</v>
      </c>
      <c r="F29" s="3" t="str">
        <f t="shared" si="7"/>
        <v>non serve</v>
      </c>
      <c r="G29" s="33" t="str">
        <f t="shared" si="8"/>
        <v>ok</v>
      </c>
      <c r="H29" s="5" t="str">
        <f t="shared" si="6"/>
        <v>attestato non necessario</v>
      </c>
      <c r="I29" s="11"/>
    </row>
    <row r="30" spans="1:9" ht="35.1" customHeight="1" thickBot="1" x14ac:dyDescent="0.3">
      <c r="A30" s="114"/>
      <c r="B30" s="28" t="s">
        <v>59</v>
      </c>
      <c r="C30" s="26"/>
      <c r="D30" s="25">
        <v>5</v>
      </c>
      <c r="E30" s="25">
        <v>0</v>
      </c>
      <c r="F30" s="3" t="str">
        <f t="shared" si="7"/>
        <v>non serve</v>
      </c>
      <c r="G30" s="33" t="str">
        <f t="shared" si="8"/>
        <v>ok</v>
      </c>
      <c r="H30" s="5" t="str">
        <f t="shared" si="6"/>
        <v>attestato non necessario</v>
      </c>
      <c r="I30" s="11"/>
    </row>
    <row r="31" spans="1:9" ht="35.1" customHeight="1" thickBot="1" x14ac:dyDescent="0.3">
      <c r="A31" s="114"/>
      <c r="B31" s="28" t="s">
        <v>46</v>
      </c>
      <c r="C31" s="26">
        <v>42299</v>
      </c>
      <c r="D31" s="25">
        <v>4</v>
      </c>
      <c r="E31" s="25">
        <v>0</v>
      </c>
      <c r="F31" s="3">
        <f t="shared" si="7"/>
        <v>43760</v>
      </c>
      <c r="G31" s="33" t="str">
        <f t="shared" ca="1" si="8"/>
        <v>ok</v>
      </c>
      <c r="H31" s="5">
        <f t="shared" ca="1" si="6"/>
        <v>44</v>
      </c>
      <c r="I31" s="11"/>
    </row>
    <row r="32" spans="1:9" ht="35.1" customHeight="1" thickBot="1" x14ac:dyDescent="0.3">
      <c r="A32" s="114"/>
      <c r="B32" s="28" t="s">
        <v>47</v>
      </c>
      <c r="C32" s="26"/>
      <c r="D32" s="25" t="s">
        <v>7</v>
      </c>
      <c r="E32" s="25">
        <v>0</v>
      </c>
      <c r="F32" s="3" t="str">
        <f t="shared" si="7"/>
        <v>non serve</v>
      </c>
      <c r="G32" s="33" t="str">
        <f t="shared" si="8"/>
        <v>ok</v>
      </c>
      <c r="H32" s="5" t="str">
        <f t="shared" si="6"/>
        <v>attestato non necessario</v>
      </c>
      <c r="I32" s="11"/>
    </row>
    <row r="33" spans="1:10" ht="35.1" customHeight="1" thickBot="1" x14ac:dyDescent="0.3">
      <c r="A33" s="114"/>
      <c r="B33" s="28" t="s">
        <v>48</v>
      </c>
      <c r="C33" s="26"/>
      <c r="D33" s="25" t="s">
        <v>7</v>
      </c>
      <c r="E33" s="25">
        <v>0</v>
      </c>
      <c r="F33" s="3" t="str">
        <f t="shared" si="7"/>
        <v>non serve</v>
      </c>
      <c r="G33" s="33" t="str">
        <f t="shared" si="8"/>
        <v>ok</v>
      </c>
      <c r="H33" s="5" t="str">
        <f t="shared" si="6"/>
        <v>attestato non necessario</v>
      </c>
      <c r="I33" s="11"/>
    </row>
    <row r="34" spans="1:10" ht="35.1" customHeight="1" thickBot="1" x14ac:dyDescent="0.3">
      <c r="A34" s="114"/>
      <c r="B34" s="28" t="s">
        <v>49</v>
      </c>
      <c r="C34" s="26"/>
      <c r="D34" s="25">
        <v>5</v>
      </c>
      <c r="E34" s="25">
        <v>0</v>
      </c>
      <c r="F34" s="3" t="str">
        <f t="shared" si="7"/>
        <v>non serve</v>
      </c>
      <c r="G34" s="33" t="str">
        <f t="shared" si="8"/>
        <v>ok</v>
      </c>
      <c r="H34" s="5" t="str">
        <f t="shared" si="6"/>
        <v>attestato non necessario</v>
      </c>
      <c r="I34" s="11"/>
    </row>
    <row r="35" spans="1:10" ht="35.1" customHeight="1" thickBot="1" x14ac:dyDescent="0.3">
      <c r="A35" s="114"/>
      <c r="B35" s="28" t="s">
        <v>50</v>
      </c>
      <c r="C35" s="26"/>
      <c r="D35" s="25">
        <v>5</v>
      </c>
      <c r="E35" s="25">
        <v>0</v>
      </c>
      <c r="F35" s="3" t="str">
        <f t="shared" si="7"/>
        <v>non serve</v>
      </c>
      <c r="G35" s="33" t="str">
        <f t="shared" si="8"/>
        <v>ok</v>
      </c>
      <c r="H35" s="5" t="str">
        <f t="shared" si="6"/>
        <v>attestato non necessario</v>
      </c>
      <c r="I35" s="11"/>
    </row>
    <row r="36" spans="1:10" ht="35.1" customHeight="1" thickBot="1" x14ac:dyDescent="0.3">
      <c r="A36" s="114"/>
      <c r="B36" s="28" t="s">
        <v>51</v>
      </c>
      <c r="C36" s="26"/>
      <c r="D36" s="25">
        <v>5</v>
      </c>
      <c r="E36" s="25">
        <v>0</v>
      </c>
      <c r="F36" s="3" t="str">
        <f t="shared" si="7"/>
        <v>non serve</v>
      </c>
      <c r="G36" s="33" t="str">
        <f t="shared" si="8"/>
        <v>ok</v>
      </c>
      <c r="H36" s="5" t="str">
        <f t="shared" si="6"/>
        <v>attestato non necessario</v>
      </c>
      <c r="I36" s="11"/>
    </row>
    <row r="37" spans="1:10" ht="35.1" customHeight="1" thickBot="1" x14ac:dyDescent="0.3">
      <c r="A37" s="114"/>
      <c r="B37" s="28" t="s">
        <v>52</v>
      </c>
      <c r="C37" s="26"/>
      <c r="D37" s="25">
        <v>5</v>
      </c>
      <c r="E37" s="25">
        <v>0</v>
      </c>
      <c r="F37" s="3" t="str">
        <f t="shared" si="7"/>
        <v>non serve</v>
      </c>
      <c r="G37" s="33" t="str">
        <f t="shared" si="8"/>
        <v>ok</v>
      </c>
      <c r="H37" s="5" t="str">
        <f t="shared" si="6"/>
        <v>attestato non necessario</v>
      </c>
      <c r="I37" s="11"/>
    </row>
    <row r="38" spans="1:10" ht="35.1" customHeight="1" thickBot="1" x14ac:dyDescent="0.3">
      <c r="A38" s="114"/>
      <c r="B38" s="28" t="s">
        <v>53</v>
      </c>
      <c r="C38" s="26"/>
      <c r="D38" s="25">
        <v>5</v>
      </c>
      <c r="E38" s="25">
        <v>0</v>
      </c>
      <c r="F38" s="3" t="str">
        <f t="shared" si="7"/>
        <v>non serve</v>
      </c>
      <c r="G38" s="33" t="str">
        <f t="shared" si="8"/>
        <v>ok</v>
      </c>
      <c r="H38" s="5" t="str">
        <f t="shared" si="6"/>
        <v>attestato non necessario</v>
      </c>
      <c r="I38" s="11"/>
    </row>
    <row r="39" spans="1:10" ht="35.1" customHeight="1" thickBot="1" x14ac:dyDescent="0.3">
      <c r="A39" s="114"/>
      <c r="B39" s="28" t="s">
        <v>54</v>
      </c>
      <c r="C39" s="26"/>
      <c r="D39" s="25">
        <v>5</v>
      </c>
      <c r="E39" s="25">
        <v>0</v>
      </c>
      <c r="F39" s="3" t="str">
        <f t="shared" si="7"/>
        <v>non serve</v>
      </c>
      <c r="G39" s="33" t="str">
        <f t="shared" si="8"/>
        <v>ok</v>
      </c>
      <c r="H39" s="5" t="str">
        <f t="shared" si="6"/>
        <v>attestato non necessario</v>
      </c>
      <c r="I39" s="11"/>
    </row>
    <row r="40" spans="1:10" ht="35.1" customHeight="1" thickBot="1" x14ac:dyDescent="0.3">
      <c r="A40" s="114"/>
      <c r="B40" s="28" t="s">
        <v>55</v>
      </c>
      <c r="C40" s="26"/>
      <c r="D40" s="25">
        <v>5</v>
      </c>
      <c r="E40" s="25">
        <v>0</v>
      </c>
      <c r="F40" s="3" t="str">
        <f t="shared" si="7"/>
        <v>non serve</v>
      </c>
      <c r="G40" s="33" t="str">
        <f t="shared" si="8"/>
        <v>ok</v>
      </c>
      <c r="H40" s="5" t="str">
        <f t="shared" si="6"/>
        <v>attestato non necessario</v>
      </c>
      <c r="I40" s="11"/>
    </row>
    <row r="41" spans="1:10" ht="35.1" customHeight="1" thickBot="1" x14ac:dyDescent="0.3">
      <c r="A41" s="114"/>
      <c r="B41" s="28" t="s">
        <v>109</v>
      </c>
      <c r="C41" s="26"/>
      <c r="D41" s="25">
        <v>1</v>
      </c>
      <c r="E41" s="25">
        <v>0</v>
      </c>
      <c r="F41" s="3" t="str">
        <f>IF(OR(C41="",C41="non serve"),"non serve",IF(D41="permanente","non scade",EDATE(C41, D41*12+E41)))</f>
        <v>non serve</v>
      </c>
      <c r="G41" s="33" t="str">
        <f t="shared" si="8"/>
        <v>ok</v>
      </c>
      <c r="H41" s="5" t="str">
        <f t="shared" si="6"/>
        <v>attestato non necessario</v>
      </c>
      <c r="I41" s="37"/>
      <c r="J41" s="36"/>
    </row>
    <row r="42" spans="1:10" ht="35.1" customHeight="1" thickBot="1" x14ac:dyDescent="0.3">
      <c r="A42" s="114"/>
      <c r="B42" s="28" t="s">
        <v>110</v>
      </c>
      <c r="C42" s="26"/>
      <c r="D42" s="25">
        <v>10</v>
      </c>
      <c r="E42" s="25">
        <v>0</v>
      </c>
      <c r="F42" s="3" t="str">
        <f t="shared" ref="F42" si="9">IF(OR(C42="",C42="non serve"),"non serve",IF(D42="permanente","non scade",EDATE(C42, D42*12+E42)))</f>
        <v>non serve</v>
      </c>
      <c r="G42" s="33" t="str">
        <f t="shared" si="8"/>
        <v>ok</v>
      </c>
      <c r="H42" s="5" t="str">
        <f t="shared" si="6"/>
        <v>attestato non necessario</v>
      </c>
      <c r="I42" s="37"/>
      <c r="J42" s="36"/>
    </row>
    <row r="43" spans="1:10" ht="35.1" customHeight="1" x14ac:dyDescent="0.25">
      <c r="A43" s="37"/>
      <c r="B43" s="39"/>
      <c r="C43" s="9"/>
      <c r="D43" s="12"/>
      <c r="E43" s="12"/>
      <c r="F43" s="9"/>
      <c r="G43" s="40"/>
      <c r="H43" s="41"/>
      <c r="I43" s="37"/>
      <c r="J43" s="36"/>
    </row>
    <row r="44" spans="1:10" ht="35.1" customHeight="1" x14ac:dyDescent="0.25">
      <c r="A44" s="37"/>
      <c r="B44" s="39"/>
      <c r="C44" s="9"/>
      <c r="D44" s="12"/>
      <c r="E44" s="12"/>
      <c r="F44" s="9"/>
      <c r="G44" s="40"/>
      <c r="H44" s="41"/>
      <c r="I44" s="37"/>
      <c r="J44" s="36"/>
    </row>
    <row r="45" spans="1:10" ht="15" customHeight="1" x14ac:dyDescent="0.25">
      <c r="A45" s="36"/>
      <c r="B45" s="36"/>
      <c r="C45" s="37"/>
      <c r="D45" s="37"/>
      <c r="E45" s="37"/>
      <c r="F45" s="37"/>
      <c r="G45" s="37"/>
      <c r="H45" s="37"/>
      <c r="I45" s="37"/>
      <c r="J45" s="36"/>
    </row>
    <row r="46" spans="1:10" ht="15" customHeight="1" x14ac:dyDescent="0.25">
      <c r="C46" s="11"/>
      <c r="D46" s="11"/>
      <c r="E46" s="11"/>
      <c r="F46" s="11"/>
      <c r="G46" s="11"/>
      <c r="H46" s="11"/>
      <c r="I46" s="11"/>
    </row>
    <row r="47" spans="1:10" ht="15" customHeight="1" x14ac:dyDescent="0.25">
      <c r="C47" s="11"/>
      <c r="D47" s="11"/>
      <c r="E47" s="11"/>
      <c r="F47" s="11"/>
      <c r="G47" s="11"/>
      <c r="H47" s="11"/>
      <c r="I47" s="11"/>
    </row>
    <row r="48" spans="1:10" ht="15" customHeight="1" x14ac:dyDescent="0.25">
      <c r="C48" s="11"/>
      <c r="D48" s="11"/>
      <c r="E48" s="11"/>
      <c r="F48" s="11"/>
      <c r="G48" s="11"/>
      <c r="H48" s="11"/>
      <c r="I48" s="11"/>
    </row>
    <row r="49" spans="3:19" ht="15" customHeight="1" x14ac:dyDescent="0.25">
      <c r="C49" s="11"/>
      <c r="D49" s="11"/>
      <c r="E49" s="11"/>
      <c r="F49" s="11"/>
      <c r="G49" s="11"/>
      <c r="H49" s="11"/>
      <c r="I49" s="11"/>
    </row>
    <row r="50" spans="3:19" ht="15" customHeight="1" x14ac:dyDescent="0.25">
      <c r="C50" s="11"/>
      <c r="D50" s="11"/>
      <c r="E50" s="11"/>
      <c r="F50" s="11"/>
      <c r="G50" s="11"/>
      <c r="H50" s="11"/>
      <c r="I50" s="11"/>
    </row>
    <row r="51" spans="3:19" ht="15" customHeight="1" x14ac:dyDescent="0.25">
      <c r="C51" s="11"/>
      <c r="D51" s="11"/>
      <c r="E51" s="11"/>
      <c r="F51" s="11"/>
      <c r="G51" s="11"/>
      <c r="H51" s="11"/>
      <c r="I51" s="11"/>
    </row>
    <row r="52" spans="3:19" ht="15" customHeight="1" x14ac:dyDescent="0.25">
      <c r="C52" s="11"/>
      <c r="D52" s="11"/>
      <c r="E52" s="11"/>
      <c r="F52" s="11"/>
      <c r="G52" s="11"/>
      <c r="H52" s="11"/>
      <c r="I52" s="11"/>
    </row>
    <row r="53" spans="3:19" ht="15" customHeight="1" x14ac:dyDescent="0.25">
      <c r="C53" s="11"/>
      <c r="D53" s="11"/>
      <c r="E53" s="11"/>
      <c r="F53" s="11"/>
      <c r="G53" s="11"/>
      <c r="H53" s="11"/>
      <c r="I53" s="11"/>
    </row>
    <row r="54" spans="3:19" ht="15" customHeight="1" x14ac:dyDescent="0.25">
      <c r="C54" s="11"/>
      <c r="D54" s="11"/>
      <c r="E54" s="11"/>
      <c r="F54" s="11"/>
      <c r="G54" s="11"/>
      <c r="H54" s="11"/>
      <c r="I54" s="11"/>
    </row>
    <row r="55" spans="3:19" ht="15" customHeight="1" x14ac:dyDescent="0.25">
      <c r="C55" s="11"/>
      <c r="D55" s="11"/>
      <c r="E55" s="11"/>
      <c r="F55" s="11"/>
      <c r="G55" s="11"/>
      <c r="H55" s="11"/>
      <c r="I55" s="11"/>
    </row>
    <row r="56" spans="3:19" x14ac:dyDescent="0.25">
      <c r="C56" s="11"/>
      <c r="D56" s="11"/>
      <c r="E56" s="11"/>
      <c r="F56" s="11"/>
      <c r="G56" s="11"/>
      <c r="H56" s="11"/>
      <c r="I56" s="11"/>
      <c r="K56" s="2"/>
      <c r="L56" s="2"/>
      <c r="M56" s="2"/>
      <c r="N56" s="2"/>
      <c r="O56" s="2"/>
      <c r="P56" s="2"/>
      <c r="Q56" s="2"/>
      <c r="R56" s="2"/>
      <c r="S56" s="2"/>
    </row>
    <row r="57" spans="3:19" x14ac:dyDescent="0.25">
      <c r="C57" s="11"/>
      <c r="D57" s="11"/>
      <c r="E57" s="11"/>
      <c r="F57" s="11"/>
      <c r="G57" s="11"/>
      <c r="H57" s="11"/>
      <c r="I57" s="11"/>
    </row>
    <row r="58" spans="3:19" x14ac:dyDescent="0.25">
      <c r="C58" s="11"/>
      <c r="D58" s="11"/>
      <c r="E58" s="11"/>
      <c r="F58" s="11"/>
      <c r="G58" s="11"/>
      <c r="H58" s="11"/>
      <c r="I58" s="11"/>
    </row>
    <row r="59" spans="3:19" x14ac:dyDescent="0.25">
      <c r="C59" s="11"/>
      <c r="D59" s="11"/>
      <c r="E59" s="11"/>
      <c r="F59" s="11"/>
      <c r="G59" s="11"/>
      <c r="H59" s="11"/>
      <c r="I59" s="11"/>
    </row>
    <row r="60" spans="3:19" x14ac:dyDescent="0.25">
      <c r="C60" s="11"/>
      <c r="D60" s="11"/>
      <c r="E60" s="11"/>
      <c r="F60" s="11"/>
      <c r="G60" s="11"/>
      <c r="H60" s="11"/>
      <c r="I60" s="11"/>
    </row>
    <row r="61" spans="3:19" x14ac:dyDescent="0.25">
      <c r="C61" s="11"/>
      <c r="D61" s="11"/>
      <c r="E61" s="11"/>
      <c r="F61" s="11"/>
      <c r="G61" s="11"/>
      <c r="H61" s="11"/>
      <c r="I61" s="11"/>
    </row>
    <row r="62" spans="3:19" x14ac:dyDescent="0.25">
      <c r="C62" s="11"/>
      <c r="D62" s="11"/>
      <c r="E62" s="11"/>
      <c r="F62" s="11"/>
      <c r="G62" s="11"/>
      <c r="H62" s="11"/>
      <c r="I62" s="11"/>
    </row>
    <row r="63" spans="3:19" x14ac:dyDescent="0.25">
      <c r="C63" s="11"/>
      <c r="D63" s="11"/>
      <c r="E63" s="11"/>
      <c r="F63" s="11"/>
      <c r="G63" s="11"/>
      <c r="H63" s="11"/>
      <c r="I63" s="11"/>
    </row>
    <row r="64" spans="3:19" x14ac:dyDescent="0.25">
      <c r="C64" s="11"/>
      <c r="D64" s="11"/>
      <c r="E64" s="11"/>
      <c r="F64" s="11"/>
      <c r="G64" s="11"/>
      <c r="H64" s="11"/>
      <c r="I64" s="11"/>
    </row>
    <row r="65" spans="3:9" x14ac:dyDescent="0.25">
      <c r="C65" s="11"/>
      <c r="D65" s="11"/>
      <c r="E65" s="11"/>
      <c r="F65" s="11"/>
      <c r="G65" s="11"/>
      <c r="H65" s="11"/>
      <c r="I65" s="11"/>
    </row>
    <row r="66" spans="3:9" x14ac:dyDescent="0.25">
      <c r="C66" s="11"/>
      <c r="D66" s="11"/>
      <c r="E66" s="11"/>
      <c r="F66" s="11"/>
      <c r="G66" s="11"/>
      <c r="H66" s="11"/>
      <c r="I66" s="11"/>
    </row>
    <row r="67" spans="3:9" x14ac:dyDescent="0.25">
      <c r="C67" s="11"/>
      <c r="D67" s="11"/>
      <c r="E67" s="11"/>
      <c r="F67" s="11"/>
      <c r="G67" s="11"/>
      <c r="H67" s="11"/>
      <c r="I67" s="11"/>
    </row>
    <row r="68" spans="3:9" x14ac:dyDescent="0.25">
      <c r="C68" s="11"/>
      <c r="D68" s="11"/>
      <c r="E68" s="11"/>
      <c r="F68" s="11"/>
      <c r="G68" s="11"/>
      <c r="H68" s="11"/>
      <c r="I68" s="11"/>
    </row>
    <row r="69" spans="3:9" x14ac:dyDescent="0.25">
      <c r="C69" s="11"/>
      <c r="D69" s="11"/>
      <c r="E69" s="11"/>
      <c r="F69" s="11"/>
      <c r="G69" s="11"/>
      <c r="H69" s="11"/>
      <c r="I69" s="11"/>
    </row>
    <row r="70" spans="3:9" x14ac:dyDescent="0.25">
      <c r="C70" s="11"/>
      <c r="D70" s="11"/>
      <c r="E70" s="11"/>
      <c r="F70" s="11"/>
      <c r="G70" s="11"/>
      <c r="H70" s="11"/>
      <c r="I70" s="11"/>
    </row>
    <row r="71" spans="3:9" x14ac:dyDescent="0.25">
      <c r="C71" s="11"/>
      <c r="D71" s="11"/>
      <c r="E71" s="11"/>
      <c r="F71" s="11"/>
      <c r="G71" s="11"/>
      <c r="H71" s="11"/>
      <c r="I71" s="11"/>
    </row>
    <row r="72" spans="3:9" x14ac:dyDescent="0.25">
      <c r="C72" s="11"/>
      <c r="D72" s="11"/>
      <c r="E72" s="11"/>
      <c r="F72" s="11"/>
      <c r="G72" s="11"/>
      <c r="H72" s="11"/>
      <c r="I72" s="11"/>
    </row>
    <row r="73" spans="3:9" x14ac:dyDescent="0.25">
      <c r="C73" s="11"/>
      <c r="D73" s="11"/>
      <c r="E73" s="11"/>
      <c r="F73" s="11"/>
      <c r="G73" s="11"/>
      <c r="H73" s="11"/>
      <c r="I73" s="11"/>
    </row>
    <row r="74" spans="3:9" x14ac:dyDescent="0.25">
      <c r="C74" s="11"/>
      <c r="D74" s="11"/>
      <c r="E74" s="11"/>
      <c r="F74" s="11"/>
      <c r="G74" s="11"/>
      <c r="H74" s="11"/>
      <c r="I74" s="11"/>
    </row>
    <row r="75" spans="3:9" x14ac:dyDescent="0.25">
      <c r="C75" s="11"/>
      <c r="D75" s="11"/>
      <c r="E75" s="11"/>
      <c r="F75" s="11"/>
      <c r="G75" s="11"/>
      <c r="H75" s="11"/>
      <c r="I75" s="11"/>
    </row>
    <row r="76" spans="3:9" x14ac:dyDescent="0.25">
      <c r="C76" s="11"/>
      <c r="D76" s="11"/>
      <c r="E76" s="11"/>
      <c r="F76" s="11"/>
      <c r="G76" s="11"/>
      <c r="H76" s="11"/>
      <c r="I76" s="11"/>
    </row>
    <row r="77" spans="3:9" x14ac:dyDescent="0.25">
      <c r="C77" s="11"/>
      <c r="D77" s="11"/>
      <c r="E77" s="11"/>
      <c r="F77" s="11"/>
      <c r="G77" s="11"/>
      <c r="H77" s="11"/>
      <c r="I77" s="11"/>
    </row>
    <row r="78" spans="3:9" x14ac:dyDescent="0.25">
      <c r="C78" s="11"/>
      <c r="D78" s="11"/>
      <c r="E78" s="11"/>
      <c r="F78" s="11"/>
      <c r="G78" s="11"/>
      <c r="H78" s="11"/>
      <c r="I78" s="11"/>
    </row>
    <row r="79" spans="3:9" x14ac:dyDescent="0.25">
      <c r="C79" s="11"/>
      <c r="D79" s="11"/>
      <c r="E79" s="11"/>
      <c r="F79" s="11"/>
      <c r="G79" s="11"/>
      <c r="H79" s="11"/>
      <c r="I79" s="11"/>
    </row>
    <row r="80" spans="3:9" x14ac:dyDescent="0.25">
      <c r="C80" s="11"/>
      <c r="D80" s="11"/>
      <c r="E80" s="11"/>
      <c r="F80" s="11"/>
      <c r="G80" s="11"/>
      <c r="H80" s="11"/>
      <c r="I80" s="11"/>
    </row>
    <row r="81" spans="3:9" x14ac:dyDescent="0.25">
      <c r="C81" s="11"/>
      <c r="D81" s="11"/>
      <c r="E81" s="11"/>
      <c r="F81" s="11"/>
      <c r="G81" s="11"/>
      <c r="H81" s="11"/>
      <c r="I81" s="11"/>
    </row>
    <row r="82" spans="3:9" x14ac:dyDescent="0.25">
      <c r="C82" s="11"/>
      <c r="D82" s="11"/>
      <c r="E82" s="11"/>
      <c r="F82" s="11"/>
      <c r="G82" s="11"/>
      <c r="H82" s="11"/>
      <c r="I82" s="11"/>
    </row>
    <row r="83" spans="3:9" x14ac:dyDescent="0.25">
      <c r="C83" s="11"/>
      <c r="D83" s="11"/>
      <c r="E83" s="11"/>
      <c r="F83" s="11"/>
      <c r="G83" s="11"/>
      <c r="H83" s="11"/>
      <c r="I83" s="11"/>
    </row>
    <row r="84" spans="3:9" x14ac:dyDescent="0.25">
      <c r="C84" s="11"/>
      <c r="D84" s="11"/>
      <c r="E84" s="11"/>
      <c r="F84" s="11"/>
      <c r="G84" s="11"/>
      <c r="H84" s="11"/>
      <c r="I84" s="11"/>
    </row>
    <row r="85" spans="3:9" x14ac:dyDescent="0.25">
      <c r="C85" s="11"/>
      <c r="D85" s="11"/>
      <c r="E85" s="11"/>
      <c r="F85" s="11"/>
      <c r="G85" s="11"/>
      <c r="H85" s="11"/>
      <c r="I85" s="11"/>
    </row>
    <row r="86" spans="3:9" x14ac:dyDescent="0.25">
      <c r="C86" s="11"/>
      <c r="D86" s="11"/>
      <c r="E86" s="11"/>
      <c r="F86" s="11"/>
      <c r="G86" s="11"/>
      <c r="H86" s="11"/>
      <c r="I86" s="11"/>
    </row>
    <row r="87" spans="3:9" x14ac:dyDescent="0.25">
      <c r="C87" s="11"/>
      <c r="D87" s="11"/>
      <c r="E87" s="11"/>
      <c r="F87" s="11"/>
      <c r="G87" s="11"/>
      <c r="H87" s="11"/>
      <c r="I87" s="11"/>
    </row>
    <row r="88" spans="3:9" x14ac:dyDescent="0.25">
      <c r="C88" s="11"/>
      <c r="D88" s="11"/>
      <c r="E88" s="11"/>
      <c r="F88" s="11"/>
      <c r="G88" s="11"/>
      <c r="H88" s="11"/>
      <c r="I88" s="11"/>
    </row>
    <row r="89" spans="3:9" x14ac:dyDescent="0.25">
      <c r="C89" s="11"/>
      <c r="D89" s="11"/>
      <c r="E89" s="11"/>
      <c r="F89" s="11"/>
      <c r="G89" s="11"/>
      <c r="H89" s="11"/>
      <c r="I89" s="11"/>
    </row>
    <row r="90" spans="3:9" x14ac:dyDescent="0.25">
      <c r="C90" s="11"/>
      <c r="D90" s="11"/>
      <c r="E90" s="11"/>
      <c r="F90" s="11"/>
      <c r="G90" s="11"/>
      <c r="H90" s="11"/>
      <c r="I90" s="11"/>
    </row>
    <row r="91" spans="3:9" x14ac:dyDescent="0.25">
      <c r="C91" s="11"/>
      <c r="D91" s="11"/>
      <c r="E91" s="11"/>
      <c r="F91" s="11"/>
      <c r="G91" s="11"/>
      <c r="H91" s="11"/>
      <c r="I91" s="11"/>
    </row>
    <row r="92" spans="3:9" x14ac:dyDescent="0.25">
      <c r="C92" s="11"/>
      <c r="D92" s="11"/>
      <c r="E92" s="11"/>
      <c r="F92" s="11"/>
      <c r="G92" s="11"/>
      <c r="H92" s="11"/>
      <c r="I92" s="11"/>
    </row>
    <row r="93" spans="3:9" x14ac:dyDescent="0.25">
      <c r="C93" s="11"/>
      <c r="D93" s="11"/>
      <c r="E93" s="11"/>
      <c r="F93" s="11"/>
      <c r="G93" s="11"/>
      <c r="H93" s="11"/>
      <c r="I93" s="11"/>
    </row>
    <row r="94" spans="3:9" x14ac:dyDescent="0.25">
      <c r="C94" s="11"/>
      <c r="D94" s="11"/>
      <c r="E94" s="11"/>
      <c r="F94" s="11"/>
      <c r="G94" s="11"/>
      <c r="H94" s="11"/>
      <c r="I94" s="11"/>
    </row>
    <row r="95" spans="3:9" x14ac:dyDescent="0.25">
      <c r="C95" s="11"/>
      <c r="D95" s="11"/>
      <c r="E95" s="11"/>
      <c r="F95" s="11"/>
      <c r="G95" s="11"/>
      <c r="H95" s="11"/>
      <c r="I95" s="11"/>
    </row>
    <row r="96" spans="3:9" x14ac:dyDescent="0.25">
      <c r="C96" s="11"/>
      <c r="D96" s="11"/>
      <c r="E96" s="11"/>
      <c r="F96" s="11"/>
      <c r="G96" s="11"/>
      <c r="H96" s="11"/>
      <c r="I96" s="11"/>
    </row>
    <row r="97" spans="3:9" x14ac:dyDescent="0.25">
      <c r="C97" s="11"/>
      <c r="D97" s="11"/>
      <c r="E97" s="11"/>
      <c r="F97" s="11"/>
      <c r="G97" s="11"/>
      <c r="H97" s="11"/>
      <c r="I97" s="11"/>
    </row>
    <row r="98" spans="3:9" x14ac:dyDescent="0.25">
      <c r="C98" s="11"/>
      <c r="D98" s="11"/>
      <c r="E98" s="11"/>
      <c r="F98" s="11"/>
      <c r="G98" s="11"/>
      <c r="H98" s="11"/>
      <c r="I98" s="11"/>
    </row>
    <row r="99" spans="3:9" x14ac:dyDescent="0.25">
      <c r="C99" s="11"/>
      <c r="D99" s="11"/>
      <c r="E99" s="11"/>
      <c r="F99" s="11"/>
      <c r="G99" s="11"/>
      <c r="H99" s="11"/>
      <c r="I99" s="11"/>
    </row>
    <row r="100" spans="3:9" x14ac:dyDescent="0.25">
      <c r="C100" s="11"/>
      <c r="D100" s="11"/>
      <c r="E100" s="11"/>
      <c r="F100" s="11"/>
      <c r="G100" s="11"/>
      <c r="H100" s="11"/>
      <c r="I100" s="11"/>
    </row>
    <row r="101" spans="3:9" x14ac:dyDescent="0.25">
      <c r="C101" s="11"/>
      <c r="D101" s="11"/>
      <c r="E101" s="11"/>
      <c r="F101" s="11"/>
      <c r="G101" s="11"/>
      <c r="H101" s="11"/>
      <c r="I101" s="11"/>
    </row>
    <row r="102" spans="3:9" x14ac:dyDescent="0.25">
      <c r="C102" s="11"/>
      <c r="D102" s="11"/>
      <c r="E102" s="11"/>
      <c r="F102" s="11"/>
      <c r="G102" s="11"/>
      <c r="H102" s="11"/>
      <c r="I102" s="11"/>
    </row>
    <row r="103" spans="3:9" x14ac:dyDescent="0.25">
      <c r="C103" s="11"/>
      <c r="D103" s="11"/>
      <c r="E103" s="11"/>
      <c r="F103" s="11"/>
      <c r="G103" s="11"/>
      <c r="H103" s="11"/>
      <c r="I103" s="11"/>
    </row>
    <row r="104" spans="3:9" x14ac:dyDescent="0.25">
      <c r="C104" s="11"/>
      <c r="D104" s="11"/>
      <c r="E104" s="11"/>
      <c r="F104" s="11"/>
      <c r="G104" s="11"/>
      <c r="H104" s="11"/>
      <c r="I104" s="11"/>
    </row>
    <row r="105" spans="3:9" x14ac:dyDescent="0.25">
      <c r="C105" s="11"/>
      <c r="D105" s="11"/>
      <c r="E105" s="11"/>
      <c r="F105" s="11"/>
      <c r="G105" s="11"/>
      <c r="H105" s="11"/>
      <c r="I105" s="11"/>
    </row>
    <row r="106" spans="3:9" x14ac:dyDescent="0.25">
      <c r="C106" s="11"/>
      <c r="D106" s="11"/>
      <c r="E106" s="11"/>
      <c r="F106" s="11"/>
      <c r="G106" s="11"/>
      <c r="H106" s="11"/>
      <c r="I106" s="11"/>
    </row>
    <row r="107" spans="3:9" x14ac:dyDescent="0.25">
      <c r="C107" s="11"/>
      <c r="D107" s="11"/>
      <c r="E107" s="11"/>
      <c r="F107" s="11"/>
      <c r="G107" s="11"/>
      <c r="H107" s="11"/>
      <c r="I107" s="11"/>
    </row>
    <row r="108" spans="3:9" x14ac:dyDescent="0.25">
      <c r="C108" s="11"/>
      <c r="D108" s="11"/>
      <c r="E108" s="11"/>
      <c r="F108" s="11"/>
      <c r="G108" s="11"/>
      <c r="H108" s="11"/>
      <c r="I108" s="11"/>
    </row>
    <row r="109" spans="3:9" x14ac:dyDescent="0.25">
      <c r="C109" s="11"/>
      <c r="D109" s="11"/>
      <c r="E109" s="11"/>
      <c r="F109" s="11"/>
      <c r="G109" s="11"/>
      <c r="H109" s="11"/>
      <c r="I109" s="11"/>
    </row>
    <row r="110" spans="3:9" x14ac:dyDescent="0.25">
      <c r="C110" s="11"/>
      <c r="D110" s="11"/>
      <c r="E110" s="11"/>
      <c r="F110" s="11"/>
      <c r="G110" s="11"/>
      <c r="H110" s="11"/>
      <c r="I110" s="11"/>
    </row>
    <row r="111" spans="3:9" x14ac:dyDescent="0.25">
      <c r="C111" s="11"/>
      <c r="D111" s="11"/>
      <c r="E111" s="11"/>
      <c r="F111" s="11"/>
      <c r="G111" s="11"/>
      <c r="H111" s="11"/>
      <c r="I111" s="11"/>
    </row>
    <row r="112" spans="3:9" x14ac:dyDescent="0.25">
      <c r="C112" s="11"/>
      <c r="D112" s="11"/>
      <c r="E112" s="11"/>
      <c r="F112" s="11"/>
      <c r="G112" s="11"/>
      <c r="H112" s="11"/>
      <c r="I112" s="11"/>
    </row>
    <row r="113" spans="3:9" x14ac:dyDescent="0.25">
      <c r="C113" s="11"/>
      <c r="D113" s="11"/>
      <c r="E113" s="11"/>
      <c r="F113" s="11"/>
      <c r="G113" s="11"/>
      <c r="H113" s="11"/>
      <c r="I113" s="11"/>
    </row>
    <row r="114" spans="3:9" x14ac:dyDescent="0.25">
      <c r="C114" s="11"/>
      <c r="D114" s="11"/>
      <c r="E114" s="11"/>
      <c r="F114" s="11"/>
      <c r="G114" s="11"/>
      <c r="H114" s="11"/>
      <c r="I114" s="11"/>
    </row>
    <row r="115" spans="3:9" x14ac:dyDescent="0.25">
      <c r="C115" s="11"/>
      <c r="D115" s="11"/>
      <c r="E115" s="11"/>
      <c r="F115" s="11"/>
      <c r="G115" s="11"/>
      <c r="H115" s="11"/>
      <c r="I115" s="11"/>
    </row>
    <row r="116" spans="3:9" x14ac:dyDescent="0.25">
      <c r="C116" s="11"/>
      <c r="D116" s="11"/>
      <c r="E116" s="11"/>
      <c r="F116" s="11"/>
      <c r="G116" s="11"/>
      <c r="H116" s="11"/>
      <c r="I116" s="11"/>
    </row>
    <row r="117" spans="3:9" x14ac:dyDescent="0.25">
      <c r="C117" s="11"/>
      <c r="D117" s="11"/>
      <c r="E117" s="11"/>
      <c r="F117" s="11"/>
      <c r="G117" s="11"/>
      <c r="H117" s="11"/>
      <c r="I117" s="11"/>
    </row>
    <row r="118" spans="3:9" x14ac:dyDescent="0.25">
      <c r="C118" s="11"/>
      <c r="D118" s="11"/>
      <c r="E118" s="11"/>
      <c r="F118" s="11"/>
      <c r="G118" s="11"/>
      <c r="H118" s="11"/>
      <c r="I118" s="11"/>
    </row>
    <row r="119" spans="3:9" x14ac:dyDescent="0.25">
      <c r="C119" s="11"/>
      <c r="D119" s="11"/>
      <c r="E119" s="11"/>
      <c r="F119" s="11"/>
      <c r="G119" s="11"/>
      <c r="H119" s="11"/>
      <c r="I119" s="11"/>
    </row>
    <row r="120" spans="3:9" x14ac:dyDescent="0.25">
      <c r="C120" s="11"/>
      <c r="D120" s="11"/>
      <c r="E120" s="11"/>
      <c r="F120" s="11"/>
      <c r="G120" s="11"/>
      <c r="H120" s="11"/>
      <c r="I120" s="11"/>
    </row>
    <row r="121" spans="3:9" x14ac:dyDescent="0.25">
      <c r="C121" s="11"/>
      <c r="D121" s="11"/>
      <c r="E121" s="11"/>
      <c r="F121" s="11"/>
      <c r="G121" s="11"/>
      <c r="H121" s="11"/>
      <c r="I121" s="11"/>
    </row>
    <row r="122" spans="3:9" x14ac:dyDescent="0.25">
      <c r="C122" s="11"/>
      <c r="D122" s="11"/>
      <c r="E122" s="11"/>
      <c r="F122" s="11"/>
      <c r="G122" s="11"/>
      <c r="H122" s="11"/>
      <c r="I122" s="11"/>
    </row>
    <row r="123" spans="3:9" x14ac:dyDescent="0.25">
      <c r="C123" s="11"/>
      <c r="D123" s="11"/>
      <c r="E123" s="11"/>
      <c r="F123" s="11"/>
      <c r="G123" s="11"/>
      <c r="H123" s="11"/>
      <c r="I123" s="11"/>
    </row>
    <row r="124" spans="3:9" x14ac:dyDescent="0.25">
      <c r="C124" s="11"/>
      <c r="D124" s="11"/>
      <c r="E124" s="11"/>
      <c r="F124" s="11"/>
      <c r="G124" s="11"/>
      <c r="H124" s="11"/>
      <c r="I124" s="11"/>
    </row>
    <row r="125" spans="3:9" x14ac:dyDescent="0.25">
      <c r="C125" s="11"/>
      <c r="D125" s="11"/>
      <c r="E125" s="11"/>
      <c r="F125" s="11"/>
      <c r="G125" s="11"/>
      <c r="H125" s="11"/>
      <c r="I125" s="11"/>
    </row>
    <row r="126" spans="3:9" x14ac:dyDescent="0.25">
      <c r="C126" s="11"/>
      <c r="D126" s="11"/>
      <c r="E126" s="11"/>
      <c r="F126" s="11"/>
      <c r="G126" s="11"/>
      <c r="H126" s="11"/>
      <c r="I126" s="11"/>
    </row>
    <row r="127" spans="3:9" x14ac:dyDescent="0.25">
      <c r="C127" s="11"/>
      <c r="D127" s="11"/>
      <c r="E127" s="11"/>
      <c r="F127" s="11"/>
      <c r="G127" s="11"/>
      <c r="H127" s="11"/>
      <c r="I127" s="11"/>
    </row>
    <row r="128" spans="3:9" x14ac:dyDescent="0.25">
      <c r="C128" s="11"/>
      <c r="D128" s="11"/>
      <c r="E128" s="11"/>
      <c r="F128" s="11"/>
      <c r="G128" s="11"/>
      <c r="H128" s="11"/>
      <c r="I128" s="11"/>
    </row>
    <row r="129" spans="3:9" x14ac:dyDescent="0.25">
      <c r="C129" s="11"/>
      <c r="D129" s="11"/>
      <c r="E129" s="11"/>
      <c r="F129" s="11"/>
      <c r="G129" s="11"/>
      <c r="H129" s="11"/>
      <c r="I129" s="11"/>
    </row>
    <row r="130" spans="3:9" x14ac:dyDescent="0.25">
      <c r="C130" s="11"/>
      <c r="D130" s="11"/>
      <c r="E130" s="11"/>
      <c r="F130" s="11"/>
      <c r="G130" s="11"/>
      <c r="H130" s="11"/>
      <c r="I130" s="11"/>
    </row>
    <row r="131" spans="3:9" x14ac:dyDescent="0.25">
      <c r="C131" s="11"/>
      <c r="D131" s="11"/>
      <c r="E131" s="11"/>
      <c r="F131" s="11"/>
      <c r="G131" s="11"/>
      <c r="H131" s="11"/>
      <c r="I131" s="11"/>
    </row>
    <row r="132" spans="3:9" x14ac:dyDescent="0.25">
      <c r="C132" s="11"/>
      <c r="D132" s="11"/>
      <c r="E132" s="11"/>
      <c r="F132" s="11"/>
      <c r="G132" s="11"/>
      <c r="H132" s="11"/>
      <c r="I132" s="11"/>
    </row>
    <row r="133" spans="3:9" x14ac:dyDescent="0.25">
      <c r="C133" s="11"/>
      <c r="D133" s="11"/>
      <c r="E133" s="11"/>
      <c r="F133" s="11"/>
      <c r="G133" s="11"/>
      <c r="H133" s="11"/>
      <c r="I133" s="11"/>
    </row>
    <row r="134" spans="3:9" x14ac:dyDescent="0.25">
      <c r="C134" s="11"/>
      <c r="D134" s="11"/>
      <c r="E134" s="11"/>
      <c r="F134" s="11"/>
      <c r="G134" s="11"/>
      <c r="H134" s="11"/>
      <c r="I134" s="11"/>
    </row>
    <row r="135" spans="3:9" x14ac:dyDescent="0.25">
      <c r="C135" s="11"/>
      <c r="D135" s="11"/>
      <c r="E135" s="11"/>
      <c r="F135" s="11"/>
      <c r="G135" s="11"/>
      <c r="H135" s="11"/>
      <c r="I135" s="11"/>
    </row>
    <row r="136" spans="3:9" x14ac:dyDescent="0.25">
      <c r="C136" s="11"/>
      <c r="D136" s="11"/>
      <c r="E136" s="11"/>
      <c r="F136" s="11"/>
      <c r="G136" s="11"/>
      <c r="H136" s="11"/>
      <c r="I136" s="11"/>
    </row>
    <row r="137" spans="3:9" x14ac:dyDescent="0.25">
      <c r="C137" s="11"/>
      <c r="D137" s="11"/>
      <c r="E137" s="11"/>
      <c r="F137" s="11"/>
      <c r="G137" s="11"/>
      <c r="H137" s="11"/>
      <c r="I137" s="11"/>
    </row>
    <row r="138" spans="3:9" x14ac:dyDescent="0.25">
      <c r="C138" s="11"/>
      <c r="D138" s="11"/>
      <c r="E138" s="11"/>
      <c r="F138" s="11"/>
      <c r="G138" s="11"/>
      <c r="H138" s="11"/>
      <c r="I138" s="11"/>
    </row>
    <row r="139" spans="3:9" x14ac:dyDescent="0.25">
      <c r="C139" s="11"/>
      <c r="D139" s="11"/>
      <c r="E139" s="11"/>
      <c r="F139" s="11"/>
      <c r="G139" s="11"/>
      <c r="H139" s="11"/>
      <c r="I139" s="11"/>
    </row>
    <row r="140" spans="3:9" x14ac:dyDescent="0.25">
      <c r="C140" s="11"/>
      <c r="D140" s="11"/>
      <c r="E140" s="11"/>
      <c r="F140" s="11"/>
      <c r="G140" s="11"/>
      <c r="H140" s="11"/>
      <c r="I140" s="11"/>
    </row>
    <row r="141" spans="3:9" x14ac:dyDescent="0.25">
      <c r="C141" s="11"/>
      <c r="D141" s="11"/>
      <c r="E141" s="11"/>
      <c r="F141" s="11"/>
      <c r="G141" s="11"/>
      <c r="H141" s="11"/>
      <c r="I141" s="11"/>
    </row>
    <row r="142" spans="3:9" x14ac:dyDescent="0.25">
      <c r="C142" s="11"/>
      <c r="D142" s="11"/>
      <c r="E142" s="11"/>
      <c r="F142" s="11"/>
      <c r="G142" s="11"/>
      <c r="H142" s="11"/>
      <c r="I142" s="11"/>
    </row>
    <row r="143" spans="3:9" x14ac:dyDescent="0.25">
      <c r="C143" s="11"/>
      <c r="D143" s="11"/>
      <c r="E143" s="11"/>
      <c r="F143" s="11"/>
      <c r="G143" s="11"/>
      <c r="H143" s="11"/>
      <c r="I143" s="11"/>
    </row>
    <row r="144" spans="3:9" x14ac:dyDescent="0.25">
      <c r="C144" s="11"/>
      <c r="D144" s="11"/>
      <c r="E144" s="11"/>
      <c r="F144" s="11"/>
      <c r="G144" s="11"/>
      <c r="H144" s="11"/>
      <c r="I144" s="11"/>
    </row>
    <row r="145" spans="3:9" x14ac:dyDescent="0.25">
      <c r="C145" s="11"/>
      <c r="D145" s="11"/>
      <c r="E145" s="11"/>
      <c r="F145" s="11"/>
      <c r="G145" s="11"/>
      <c r="H145" s="11"/>
      <c r="I145" s="11"/>
    </row>
    <row r="146" spans="3:9" x14ac:dyDescent="0.25">
      <c r="C146" s="11"/>
      <c r="D146" s="11"/>
      <c r="E146" s="11"/>
      <c r="F146" s="11"/>
      <c r="G146" s="11"/>
      <c r="H146" s="11"/>
      <c r="I146" s="11"/>
    </row>
    <row r="147" spans="3:9" x14ac:dyDescent="0.25">
      <c r="C147" s="11"/>
      <c r="D147" s="11"/>
      <c r="E147" s="11"/>
      <c r="F147" s="11"/>
      <c r="G147" s="11"/>
      <c r="H147" s="11"/>
      <c r="I147" s="11"/>
    </row>
    <row r="148" spans="3:9" x14ac:dyDescent="0.25">
      <c r="C148" s="11"/>
      <c r="D148" s="11"/>
      <c r="E148" s="11"/>
      <c r="F148" s="11"/>
      <c r="G148" s="11"/>
      <c r="H148" s="11"/>
      <c r="I148" s="11"/>
    </row>
    <row r="149" spans="3:9" x14ac:dyDescent="0.25">
      <c r="C149" s="11"/>
      <c r="D149" s="11"/>
      <c r="E149" s="11"/>
      <c r="F149" s="11"/>
      <c r="G149" s="11"/>
      <c r="H149" s="11"/>
      <c r="I149" s="11"/>
    </row>
    <row r="150" spans="3:9" x14ac:dyDescent="0.25">
      <c r="C150" s="11"/>
      <c r="D150" s="11"/>
      <c r="E150" s="11"/>
      <c r="F150" s="11"/>
      <c r="G150" s="11"/>
      <c r="H150" s="11"/>
      <c r="I150" s="11"/>
    </row>
    <row r="151" spans="3:9" x14ac:dyDescent="0.25">
      <c r="C151" s="11"/>
      <c r="D151" s="11"/>
      <c r="E151" s="11"/>
      <c r="F151" s="11"/>
      <c r="G151" s="11"/>
      <c r="H151" s="11"/>
      <c r="I151" s="11"/>
    </row>
    <row r="152" spans="3:9" x14ac:dyDescent="0.25">
      <c r="C152" s="11"/>
      <c r="D152" s="11"/>
      <c r="E152" s="11"/>
      <c r="F152" s="11"/>
      <c r="G152" s="11"/>
      <c r="H152" s="11"/>
      <c r="I152" s="11"/>
    </row>
    <row r="153" spans="3:9" x14ac:dyDescent="0.25">
      <c r="C153" s="11"/>
      <c r="D153" s="11"/>
      <c r="E153" s="11"/>
      <c r="F153" s="11"/>
      <c r="G153" s="11"/>
      <c r="H153" s="11"/>
      <c r="I153" s="11"/>
    </row>
    <row r="154" spans="3:9" x14ac:dyDescent="0.25">
      <c r="C154" s="11"/>
      <c r="D154" s="11"/>
      <c r="E154" s="11"/>
      <c r="F154" s="11"/>
      <c r="G154" s="11"/>
      <c r="H154" s="11"/>
      <c r="I154" s="11"/>
    </row>
    <row r="155" spans="3:9" x14ac:dyDescent="0.25">
      <c r="C155" s="11"/>
      <c r="D155" s="11"/>
      <c r="E155" s="11"/>
      <c r="F155" s="11"/>
      <c r="G155" s="11"/>
      <c r="H155" s="11"/>
      <c r="I155" s="11"/>
    </row>
    <row r="156" spans="3:9" x14ac:dyDescent="0.25">
      <c r="C156" s="11"/>
      <c r="D156" s="11"/>
      <c r="E156" s="11"/>
      <c r="F156" s="11"/>
      <c r="G156" s="11"/>
      <c r="H156" s="11"/>
      <c r="I156" s="11"/>
    </row>
    <row r="157" spans="3:9" x14ac:dyDescent="0.25">
      <c r="C157" s="11"/>
      <c r="D157" s="11"/>
      <c r="E157" s="11"/>
      <c r="F157" s="11"/>
      <c r="G157" s="11"/>
      <c r="H157" s="11"/>
      <c r="I157" s="11"/>
    </row>
    <row r="158" spans="3:9" x14ac:dyDescent="0.25">
      <c r="C158" s="11"/>
      <c r="D158" s="11"/>
      <c r="E158" s="11"/>
      <c r="F158" s="11"/>
      <c r="G158" s="11"/>
      <c r="H158" s="11"/>
      <c r="I158" s="11"/>
    </row>
    <row r="159" spans="3:9" x14ac:dyDescent="0.25">
      <c r="C159" s="11"/>
      <c r="D159" s="11"/>
      <c r="E159" s="11"/>
      <c r="F159" s="11"/>
      <c r="G159" s="11"/>
      <c r="H159" s="11"/>
      <c r="I159" s="11"/>
    </row>
    <row r="160" spans="3:9" x14ac:dyDescent="0.25">
      <c r="C160" s="11"/>
      <c r="D160" s="11"/>
      <c r="E160" s="11"/>
      <c r="F160" s="11"/>
      <c r="G160" s="11"/>
      <c r="H160" s="11"/>
      <c r="I160" s="11"/>
    </row>
    <row r="161" spans="3:9" x14ac:dyDescent="0.25">
      <c r="C161" s="11"/>
      <c r="D161" s="11"/>
      <c r="E161" s="11"/>
      <c r="F161" s="11"/>
      <c r="G161" s="11"/>
      <c r="H161" s="11"/>
      <c r="I161" s="11"/>
    </row>
    <row r="162" spans="3:9" x14ac:dyDescent="0.25">
      <c r="C162" s="11"/>
      <c r="D162" s="11"/>
      <c r="E162" s="11"/>
      <c r="F162" s="11"/>
      <c r="G162" s="11"/>
      <c r="H162" s="11"/>
      <c r="I162" s="11"/>
    </row>
    <row r="163" spans="3:9" x14ac:dyDescent="0.25">
      <c r="C163" s="11"/>
      <c r="D163" s="11"/>
      <c r="E163" s="11"/>
      <c r="F163" s="11"/>
      <c r="G163" s="11"/>
      <c r="H163" s="11"/>
      <c r="I163" s="11"/>
    </row>
    <row r="164" spans="3:9" x14ac:dyDescent="0.25">
      <c r="C164" s="11"/>
      <c r="D164" s="11"/>
      <c r="E164" s="11"/>
      <c r="F164" s="11"/>
      <c r="G164" s="11"/>
      <c r="H164" s="11"/>
      <c r="I164" s="11"/>
    </row>
    <row r="165" spans="3:9" x14ac:dyDescent="0.25">
      <c r="C165" s="11"/>
      <c r="D165" s="11"/>
      <c r="E165" s="11"/>
      <c r="F165" s="11"/>
      <c r="G165" s="11"/>
      <c r="H165" s="11"/>
      <c r="I165" s="11"/>
    </row>
    <row r="166" spans="3:9" x14ac:dyDescent="0.25">
      <c r="C166" s="11"/>
      <c r="D166" s="11"/>
      <c r="E166" s="11"/>
      <c r="F166" s="11"/>
      <c r="G166" s="11"/>
      <c r="H166" s="11"/>
      <c r="I166" s="11"/>
    </row>
    <row r="167" spans="3:9" x14ac:dyDescent="0.25">
      <c r="C167" s="11"/>
      <c r="D167" s="11"/>
      <c r="E167" s="11"/>
      <c r="F167" s="11"/>
      <c r="G167" s="11"/>
      <c r="H167" s="11"/>
      <c r="I167" s="11"/>
    </row>
    <row r="168" spans="3:9" x14ac:dyDescent="0.25">
      <c r="C168" s="11"/>
      <c r="D168" s="11"/>
      <c r="E168" s="11"/>
      <c r="F168" s="11"/>
      <c r="G168" s="11"/>
      <c r="H168" s="11"/>
      <c r="I168" s="11"/>
    </row>
    <row r="169" spans="3:9" x14ac:dyDescent="0.25">
      <c r="C169" s="11"/>
      <c r="D169" s="11"/>
      <c r="E169" s="11"/>
      <c r="F169" s="11"/>
      <c r="G169" s="11"/>
      <c r="H169" s="11"/>
      <c r="I169" s="11"/>
    </row>
    <row r="170" spans="3:9" x14ac:dyDescent="0.25">
      <c r="C170" s="11"/>
      <c r="D170" s="11"/>
      <c r="E170" s="11"/>
      <c r="F170" s="11"/>
      <c r="G170" s="11"/>
      <c r="H170" s="11"/>
      <c r="I170" s="11"/>
    </row>
    <row r="171" spans="3:9" x14ac:dyDescent="0.25">
      <c r="C171" s="11"/>
      <c r="D171" s="11"/>
      <c r="E171" s="11"/>
      <c r="F171" s="11"/>
      <c r="G171" s="11"/>
      <c r="H171" s="11"/>
      <c r="I171" s="11"/>
    </row>
    <row r="172" spans="3:9" x14ac:dyDescent="0.25">
      <c r="C172" s="11"/>
      <c r="D172" s="11"/>
      <c r="E172" s="11"/>
      <c r="F172" s="11"/>
      <c r="G172" s="11"/>
      <c r="H172" s="11"/>
      <c r="I172" s="11"/>
    </row>
    <row r="173" spans="3:9" x14ac:dyDescent="0.25">
      <c r="C173" s="11"/>
      <c r="D173" s="11"/>
      <c r="E173" s="11"/>
      <c r="F173" s="11"/>
      <c r="G173" s="11"/>
      <c r="H173" s="11"/>
      <c r="I173" s="11"/>
    </row>
    <row r="174" spans="3:9" x14ac:dyDescent="0.25">
      <c r="C174" s="11"/>
      <c r="D174" s="11"/>
      <c r="E174" s="11"/>
      <c r="F174" s="11"/>
      <c r="G174" s="11"/>
      <c r="H174" s="11"/>
      <c r="I174" s="11"/>
    </row>
    <row r="175" spans="3:9" x14ac:dyDescent="0.25">
      <c r="C175" s="11"/>
      <c r="D175" s="11"/>
      <c r="E175" s="11"/>
      <c r="F175" s="11"/>
      <c r="G175" s="11"/>
      <c r="H175" s="11"/>
      <c r="I175" s="11"/>
    </row>
    <row r="176" spans="3:9" x14ac:dyDescent="0.25">
      <c r="C176" s="11"/>
      <c r="D176" s="11"/>
      <c r="E176" s="11"/>
      <c r="F176" s="11"/>
      <c r="G176" s="11"/>
      <c r="H176" s="11"/>
      <c r="I176" s="11"/>
    </row>
    <row r="177" spans="3:9" x14ac:dyDescent="0.25">
      <c r="C177" s="11"/>
      <c r="D177" s="11"/>
      <c r="E177" s="11"/>
      <c r="F177" s="11"/>
      <c r="G177" s="11"/>
      <c r="H177" s="11"/>
      <c r="I177" s="11"/>
    </row>
    <row r="178" spans="3:9" x14ac:dyDescent="0.25">
      <c r="C178" s="11"/>
      <c r="D178" s="11"/>
      <c r="E178" s="11"/>
      <c r="F178" s="11"/>
      <c r="G178" s="11"/>
      <c r="H178" s="11"/>
      <c r="I178" s="11"/>
    </row>
    <row r="179" spans="3:9" x14ac:dyDescent="0.25">
      <c r="C179" s="11"/>
      <c r="D179" s="11"/>
      <c r="E179" s="11"/>
      <c r="F179" s="11"/>
      <c r="G179" s="11"/>
      <c r="H179" s="11"/>
      <c r="I179" s="11"/>
    </row>
    <row r="180" spans="3:9" x14ac:dyDescent="0.25">
      <c r="C180" s="11"/>
      <c r="D180" s="11"/>
      <c r="E180" s="11"/>
      <c r="F180" s="11"/>
      <c r="G180" s="11"/>
      <c r="H180" s="11"/>
      <c r="I180" s="11"/>
    </row>
    <row r="181" spans="3:9" x14ac:dyDescent="0.25">
      <c r="C181" s="11"/>
      <c r="D181" s="11"/>
      <c r="E181" s="11"/>
      <c r="F181" s="11"/>
      <c r="G181" s="11"/>
      <c r="H181" s="11"/>
      <c r="I181" s="11"/>
    </row>
    <row r="182" spans="3:9" x14ac:dyDescent="0.25">
      <c r="C182" s="11"/>
      <c r="D182" s="11"/>
      <c r="E182" s="11"/>
      <c r="F182" s="11"/>
      <c r="G182" s="11"/>
      <c r="H182" s="11"/>
      <c r="I182" s="11"/>
    </row>
    <row r="183" spans="3:9" x14ac:dyDescent="0.25">
      <c r="C183" s="11"/>
      <c r="D183" s="11"/>
      <c r="E183" s="11"/>
      <c r="F183" s="11"/>
      <c r="G183" s="11"/>
      <c r="H183" s="11"/>
      <c r="I183" s="11"/>
    </row>
    <row r="184" spans="3:9" x14ac:dyDescent="0.25">
      <c r="C184" s="11"/>
      <c r="D184" s="11"/>
      <c r="E184" s="11"/>
      <c r="F184" s="11"/>
      <c r="G184" s="11"/>
      <c r="H184" s="11"/>
      <c r="I184" s="11"/>
    </row>
    <row r="185" spans="3:9" x14ac:dyDescent="0.25">
      <c r="C185" s="11"/>
      <c r="D185" s="11"/>
      <c r="E185" s="11"/>
      <c r="F185" s="11"/>
      <c r="G185" s="11"/>
      <c r="H185" s="11"/>
      <c r="I185" s="11"/>
    </row>
    <row r="186" spans="3:9" x14ac:dyDescent="0.25">
      <c r="C186" s="11"/>
      <c r="D186" s="11"/>
      <c r="E186" s="11"/>
      <c r="F186" s="11"/>
      <c r="G186" s="11"/>
      <c r="H186" s="11"/>
      <c r="I186" s="11"/>
    </row>
    <row r="187" spans="3:9" x14ac:dyDescent="0.25">
      <c r="C187" s="11"/>
      <c r="D187" s="11"/>
      <c r="E187" s="11"/>
      <c r="F187" s="11"/>
      <c r="G187" s="11"/>
      <c r="H187" s="11"/>
      <c r="I187" s="11"/>
    </row>
    <row r="188" spans="3:9" x14ac:dyDescent="0.25">
      <c r="C188" s="11"/>
      <c r="D188" s="11"/>
      <c r="E188" s="11"/>
      <c r="F188" s="11"/>
      <c r="G188" s="11"/>
      <c r="H188" s="11"/>
      <c r="I188" s="11"/>
    </row>
    <row r="189" spans="3:9" x14ac:dyDescent="0.25">
      <c r="C189" s="11"/>
      <c r="D189" s="11"/>
      <c r="E189" s="11"/>
      <c r="F189" s="11"/>
      <c r="G189" s="11"/>
      <c r="H189" s="11"/>
      <c r="I189" s="11"/>
    </row>
    <row r="190" spans="3:9" x14ac:dyDescent="0.25">
      <c r="C190" s="11"/>
      <c r="D190" s="11"/>
      <c r="E190" s="11"/>
      <c r="F190" s="11"/>
      <c r="G190" s="11"/>
      <c r="H190" s="11"/>
      <c r="I190" s="11"/>
    </row>
    <row r="191" spans="3:9" x14ac:dyDescent="0.25">
      <c r="C191" s="11"/>
      <c r="D191" s="11"/>
      <c r="E191" s="11"/>
      <c r="F191" s="11"/>
      <c r="G191" s="11"/>
      <c r="H191" s="11"/>
      <c r="I191" s="11"/>
    </row>
    <row r="192" spans="3:9" x14ac:dyDescent="0.25">
      <c r="C192" s="11"/>
      <c r="D192" s="11"/>
      <c r="E192" s="11"/>
      <c r="F192" s="11"/>
      <c r="G192" s="11"/>
      <c r="H192" s="11"/>
      <c r="I192" s="11"/>
    </row>
    <row r="193" spans="3:9" x14ac:dyDescent="0.25">
      <c r="C193" s="11"/>
      <c r="D193" s="11"/>
      <c r="E193" s="11"/>
      <c r="F193" s="11"/>
      <c r="G193" s="11"/>
      <c r="H193" s="11"/>
      <c r="I193" s="11"/>
    </row>
    <row r="194" spans="3:9" x14ac:dyDescent="0.25">
      <c r="C194" s="11"/>
      <c r="D194" s="11"/>
      <c r="E194" s="11"/>
      <c r="F194" s="11"/>
      <c r="G194" s="11"/>
      <c r="H194" s="11"/>
      <c r="I194" s="11"/>
    </row>
    <row r="195" spans="3:9" x14ac:dyDescent="0.25">
      <c r="C195" s="11"/>
      <c r="D195" s="11"/>
      <c r="E195" s="11"/>
      <c r="F195" s="11"/>
      <c r="G195" s="11"/>
      <c r="H195" s="11"/>
      <c r="I195" s="11"/>
    </row>
    <row r="196" spans="3:9" x14ac:dyDescent="0.25">
      <c r="C196" s="11"/>
      <c r="D196" s="11"/>
      <c r="E196" s="11"/>
      <c r="F196" s="11"/>
      <c r="G196" s="11"/>
      <c r="H196" s="11"/>
      <c r="I196" s="11"/>
    </row>
    <row r="197" spans="3:9" x14ac:dyDescent="0.25">
      <c r="C197" s="11"/>
      <c r="D197" s="11"/>
      <c r="E197" s="11"/>
      <c r="F197" s="11"/>
      <c r="G197" s="11"/>
      <c r="H197" s="11"/>
      <c r="I197" s="11"/>
    </row>
    <row r="198" spans="3:9" x14ac:dyDescent="0.25">
      <c r="C198" s="11"/>
      <c r="D198" s="11"/>
      <c r="E198" s="11"/>
      <c r="F198" s="11"/>
      <c r="G198" s="11"/>
      <c r="H198" s="11"/>
      <c r="I198" s="11"/>
    </row>
    <row r="199" spans="3:9" x14ac:dyDescent="0.25">
      <c r="C199" s="11"/>
      <c r="D199" s="11"/>
      <c r="E199" s="11"/>
      <c r="F199" s="11"/>
      <c r="G199" s="11"/>
      <c r="H199" s="11"/>
      <c r="I199" s="11"/>
    </row>
    <row r="200" spans="3:9" x14ac:dyDescent="0.25">
      <c r="C200" s="11"/>
      <c r="D200" s="11"/>
      <c r="E200" s="11"/>
      <c r="F200" s="11"/>
      <c r="G200" s="11"/>
      <c r="H200" s="11"/>
      <c r="I200" s="11"/>
    </row>
    <row r="201" spans="3:9" x14ac:dyDescent="0.25">
      <c r="C201" s="11"/>
      <c r="D201" s="11"/>
      <c r="E201" s="11"/>
      <c r="F201" s="11"/>
      <c r="G201" s="11"/>
      <c r="H201" s="11"/>
      <c r="I201" s="11"/>
    </row>
    <row r="202" spans="3:9" x14ac:dyDescent="0.25">
      <c r="C202" s="11"/>
      <c r="D202" s="11"/>
      <c r="E202" s="11"/>
      <c r="F202" s="11"/>
      <c r="G202" s="11"/>
      <c r="H202" s="11"/>
      <c r="I202" s="11"/>
    </row>
    <row r="203" spans="3:9" x14ac:dyDescent="0.25">
      <c r="C203" s="11"/>
      <c r="D203" s="11"/>
      <c r="E203" s="11"/>
      <c r="F203" s="11"/>
      <c r="G203" s="11"/>
      <c r="H203" s="11"/>
      <c r="I203" s="11"/>
    </row>
    <row r="204" spans="3:9" x14ac:dyDescent="0.25">
      <c r="C204" s="11"/>
      <c r="D204" s="11"/>
      <c r="E204" s="11"/>
      <c r="F204" s="11"/>
      <c r="G204" s="11"/>
      <c r="H204" s="11"/>
      <c r="I204" s="11"/>
    </row>
    <row r="205" spans="3:9" x14ac:dyDescent="0.25">
      <c r="C205" s="11"/>
      <c r="D205" s="11"/>
      <c r="E205" s="11"/>
      <c r="F205" s="11"/>
      <c r="G205" s="11"/>
      <c r="H205" s="11"/>
      <c r="I205" s="11"/>
    </row>
    <row r="206" spans="3:9" x14ac:dyDescent="0.25">
      <c r="C206" s="11"/>
      <c r="D206" s="11"/>
      <c r="E206" s="11"/>
      <c r="F206" s="11"/>
      <c r="G206" s="11"/>
      <c r="H206" s="11"/>
      <c r="I206" s="11"/>
    </row>
    <row r="207" spans="3:9" x14ac:dyDescent="0.25">
      <c r="C207" s="11"/>
      <c r="D207" s="11"/>
      <c r="E207" s="11"/>
      <c r="F207" s="11"/>
      <c r="G207" s="11"/>
      <c r="H207" s="11"/>
      <c r="I207" s="11"/>
    </row>
    <row r="208" spans="3:9" x14ac:dyDescent="0.25">
      <c r="C208" s="11"/>
      <c r="D208" s="11"/>
      <c r="E208" s="11"/>
      <c r="F208" s="11"/>
      <c r="G208" s="11"/>
      <c r="H208" s="11"/>
      <c r="I208" s="11"/>
    </row>
    <row r="209" spans="3:9" x14ac:dyDescent="0.25">
      <c r="C209" s="11"/>
      <c r="D209" s="11"/>
      <c r="E209" s="11"/>
      <c r="F209" s="11"/>
      <c r="G209" s="11"/>
      <c r="H209" s="11"/>
      <c r="I209" s="11"/>
    </row>
    <row r="210" spans="3:9" x14ac:dyDescent="0.25">
      <c r="C210" s="11"/>
      <c r="D210" s="11"/>
      <c r="E210" s="11"/>
      <c r="F210" s="11"/>
      <c r="G210" s="11"/>
      <c r="H210" s="11"/>
      <c r="I210" s="11"/>
    </row>
    <row r="211" spans="3:9" x14ac:dyDescent="0.25">
      <c r="C211" s="11"/>
      <c r="D211" s="11"/>
      <c r="E211" s="11"/>
      <c r="F211" s="11"/>
      <c r="G211" s="11"/>
      <c r="H211" s="11"/>
      <c r="I211" s="11"/>
    </row>
    <row r="212" spans="3:9" x14ac:dyDescent="0.25">
      <c r="C212" s="11"/>
      <c r="D212" s="11"/>
      <c r="E212" s="11"/>
      <c r="F212" s="11"/>
      <c r="G212" s="11"/>
      <c r="H212" s="11"/>
      <c r="I212" s="11"/>
    </row>
    <row r="213" spans="3:9" x14ac:dyDescent="0.25">
      <c r="C213" s="11"/>
      <c r="D213" s="11"/>
      <c r="E213" s="11"/>
      <c r="F213" s="11"/>
      <c r="G213" s="11"/>
      <c r="H213" s="11"/>
      <c r="I213" s="11"/>
    </row>
    <row r="214" spans="3:9" x14ac:dyDescent="0.25">
      <c r="C214" s="11"/>
      <c r="D214" s="11"/>
      <c r="E214" s="11"/>
      <c r="F214" s="11"/>
      <c r="G214" s="11"/>
      <c r="H214" s="11"/>
      <c r="I214" s="11"/>
    </row>
    <row r="215" spans="3:9" x14ac:dyDescent="0.25">
      <c r="C215" s="11"/>
      <c r="D215" s="11"/>
      <c r="E215" s="11"/>
      <c r="F215" s="11"/>
      <c r="G215" s="11"/>
      <c r="H215" s="11"/>
      <c r="I215" s="11"/>
    </row>
    <row r="216" spans="3:9" x14ac:dyDescent="0.25">
      <c r="C216" s="11"/>
      <c r="D216" s="11"/>
      <c r="E216" s="11"/>
      <c r="F216" s="11"/>
      <c r="G216" s="11"/>
      <c r="H216" s="11"/>
      <c r="I216" s="11"/>
    </row>
    <row r="217" spans="3:9" x14ac:dyDescent="0.25">
      <c r="C217" s="11"/>
      <c r="D217" s="11"/>
      <c r="E217" s="11"/>
      <c r="F217" s="11"/>
      <c r="G217" s="11"/>
      <c r="H217" s="11"/>
      <c r="I217" s="11"/>
    </row>
    <row r="218" spans="3:9" x14ac:dyDescent="0.25">
      <c r="C218" s="11"/>
      <c r="D218" s="11"/>
      <c r="E218" s="11"/>
      <c r="F218" s="11"/>
      <c r="G218" s="11"/>
      <c r="H218" s="11"/>
      <c r="I218" s="11"/>
    </row>
    <row r="219" spans="3:9" x14ac:dyDescent="0.25">
      <c r="C219" s="11"/>
      <c r="D219" s="11"/>
      <c r="E219" s="11"/>
      <c r="F219" s="11"/>
      <c r="G219" s="11"/>
      <c r="H219" s="11"/>
      <c r="I219" s="11"/>
    </row>
    <row r="220" spans="3:9" x14ac:dyDescent="0.25">
      <c r="C220" s="11"/>
      <c r="D220" s="11"/>
      <c r="E220" s="11"/>
      <c r="F220" s="11"/>
      <c r="G220" s="11"/>
      <c r="H220" s="11"/>
      <c r="I220" s="11"/>
    </row>
    <row r="221" spans="3:9" x14ac:dyDescent="0.25">
      <c r="C221" s="11"/>
      <c r="D221" s="11"/>
      <c r="E221" s="11"/>
      <c r="F221" s="11"/>
      <c r="G221" s="11"/>
      <c r="H221" s="11"/>
      <c r="I221" s="11"/>
    </row>
    <row r="222" spans="3:9" x14ac:dyDescent="0.25">
      <c r="C222" s="11"/>
      <c r="D222" s="11"/>
      <c r="E222" s="11"/>
      <c r="F222" s="11"/>
      <c r="G222" s="11"/>
      <c r="H222" s="11"/>
      <c r="I222" s="11"/>
    </row>
    <row r="223" spans="3:9" x14ac:dyDescent="0.25">
      <c r="C223" s="11"/>
      <c r="D223" s="11"/>
      <c r="E223" s="11"/>
      <c r="F223" s="11"/>
      <c r="G223" s="11"/>
      <c r="H223" s="11"/>
      <c r="I223" s="11"/>
    </row>
    <row r="224" spans="3:9" x14ac:dyDescent="0.25">
      <c r="C224" s="11"/>
      <c r="D224" s="11"/>
      <c r="E224" s="11"/>
      <c r="F224" s="11"/>
      <c r="G224" s="11"/>
      <c r="H224" s="11"/>
      <c r="I224" s="11"/>
    </row>
    <row r="225" spans="3:9" x14ac:dyDescent="0.25">
      <c r="C225" s="11"/>
      <c r="D225" s="11"/>
      <c r="E225" s="11"/>
      <c r="F225" s="11"/>
      <c r="G225" s="11"/>
      <c r="H225" s="11"/>
      <c r="I225" s="11"/>
    </row>
    <row r="226" spans="3:9" x14ac:dyDescent="0.25">
      <c r="C226" s="11"/>
      <c r="D226" s="11"/>
      <c r="E226" s="11"/>
      <c r="F226" s="11"/>
      <c r="G226" s="11"/>
      <c r="H226" s="11"/>
      <c r="I226" s="11"/>
    </row>
    <row r="227" spans="3:9" x14ac:dyDescent="0.25">
      <c r="C227" s="11"/>
      <c r="D227" s="11"/>
      <c r="E227" s="11"/>
      <c r="F227" s="11"/>
      <c r="G227" s="11"/>
      <c r="H227" s="11"/>
      <c r="I227" s="11"/>
    </row>
    <row r="228" spans="3:9" x14ac:dyDescent="0.25">
      <c r="C228" s="11"/>
      <c r="D228" s="11"/>
      <c r="E228" s="11"/>
      <c r="F228" s="11"/>
      <c r="G228" s="11"/>
      <c r="H228" s="11"/>
      <c r="I228" s="11"/>
    </row>
    <row r="229" spans="3:9" x14ac:dyDescent="0.25">
      <c r="C229" s="11"/>
      <c r="D229" s="11"/>
      <c r="E229" s="11"/>
      <c r="F229" s="11"/>
      <c r="G229" s="11"/>
      <c r="H229" s="11"/>
      <c r="I229" s="11"/>
    </row>
    <row r="230" spans="3:9" x14ac:dyDescent="0.25">
      <c r="C230" s="11"/>
      <c r="D230" s="11"/>
      <c r="E230" s="11"/>
      <c r="F230" s="11"/>
      <c r="G230" s="11"/>
      <c r="H230" s="11"/>
      <c r="I230" s="11"/>
    </row>
    <row r="231" spans="3:9" x14ac:dyDescent="0.25">
      <c r="C231" s="11"/>
      <c r="D231" s="11"/>
      <c r="E231" s="11"/>
      <c r="F231" s="11"/>
      <c r="G231" s="11"/>
      <c r="H231" s="11"/>
      <c r="I231" s="11"/>
    </row>
    <row r="232" spans="3:9" x14ac:dyDescent="0.25">
      <c r="C232" s="11"/>
      <c r="D232" s="11"/>
      <c r="E232" s="11"/>
      <c r="F232" s="11"/>
      <c r="G232" s="11"/>
      <c r="H232" s="11"/>
      <c r="I232" s="11"/>
    </row>
    <row r="233" spans="3:9" x14ac:dyDescent="0.25">
      <c r="C233" s="11"/>
      <c r="D233" s="11"/>
      <c r="E233" s="11"/>
      <c r="F233" s="11"/>
      <c r="G233" s="11"/>
      <c r="H233" s="11"/>
      <c r="I233" s="11"/>
    </row>
    <row r="234" spans="3:9" x14ac:dyDescent="0.25">
      <c r="C234" s="11"/>
      <c r="D234" s="11"/>
      <c r="E234" s="11"/>
      <c r="F234" s="11"/>
      <c r="G234" s="11"/>
      <c r="H234" s="11"/>
      <c r="I234" s="11"/>
    </row>
    <row r="235" spans="3:9" x14ac:dyDescent="0.25">
      <c r="C235" s="11"/>
      <c r="D235" s="11"/>
      <c r="E235" s="11"/>
      <c r="F235" s="11"/>
      <c r="G235" s="11"/>
      <c r="H235" s="11"/>
      <c r="I235" s="11"/>
    </row>
    <row r="236" spans="3:9" x14ac:dyDescent="0.25">
      <c r="C236" s="11"/>
      <c r="D236" s="11"/>
      <c r="E236" s="11"/>
      <c r="F236" s="11"/>
      <c r="G236" s="11"/>
      <c r="H236" s="11"/>
      <c r="I236" s="11"/>
    </row>
  </sheetData>
  <protectedRanges>
    <protectedRange sqref="C12:E16" name="Intervallo1"/>
  </protectedRanges>
  <mergeCells count="9">
    <mergeCell ref="A17:A42"/>
    <mergeCell ref="B1:C5"/>
    <mergeCell ref="D10:E10"/>
    <mergeCell ref="D1:F5"/>
    <mergeCell ref="G1:H4"/>
    <mergeCell ref="B7:F8"/>
    <mergeCell ref="G8:G9"/>
    <mergeCell ref="H8:H9"/>
    <mergeCell ref="A12:A16"/>
  </mergeCells>
  <conditionalFormatting sqref="G43:G44">
    <cfRule type="cellIs" dxfId="839" priority="148" operator="equal">
      <formula>"in scadenza"</formula>
    </cfRule>
    <cfRule type="cellIs" dxfId="838" priority="149" operator="equal">
      <formula>"ok"</formula>
    </cfRule>
    <cfRule type="containsText" dxfId="837" priority="150" operator="containsText" text="scaduto">
      <formula>NOT(ISERROR(SEARCH("scaduto",G43)))</formula>
    </cfRule>
    <cfRule type="cellIs" dxfId="836" priority="151" operator="equal">
      <formula>"scaduto"</formula>
    </cfRule>
    <cfRule type="containsText" dxfId="835" priority="152" operator="containsText" text="scaduto">
      <formula>NOT(ISERROR(SEARCH("scaduto",G43)))</formula>
    </cfRule>
    <cfRule type="containsText" dxfId="834" priority="153" operator="containsText" text="ok">
      <formula>NOT(ISERROR(SEARCH("ok",G43)))</formula>
    </cfRule>
    <cfRule type="containsText" dxfId="833" priority="154" operator="containsText" text="ok">
      <formula>NOT(ISERROR(SEARCH("ok",G43)))</formula>
    </cfRule>
  </conditionalFormatting>
  <conditionalFormatting sqref="G30">
    <cfRule type="cellIs" dxfId="832" priority="15" operator="equal">
      <formula>"in scadenza"</formula>
    </cfRule>
    <cfRule type="cellIs" dxfId="831" priority="16" operator="equal">
      <formula>"ok"</formula>
    </cfRule>
    <cfRule type="containsText" dxfId="830" priority="17" operator="containsText" text="scaduto">
      <formula>NOT(ISERROR(SEARCH("scaduto",G30)))</formula>
    </cfRule>
    <cfRule type="cellIs" dxfId="829" priority="18" operator="equal">
      <formula>"scaduto"</formula>
    </cfRule>
    <cfRule type="containsText" dxfId="828" priority="19" operator="containsText" text="scaduto">
      <formula>NOT(ISERROR(SEARCH("scaduto",G30)))</formula>
    </cfRule>
    <cfRule type="containsText" dxfId="827" priority="20" operator="containsText" text="ok">
      <formula>NOT(ISERROR(SEARCH("ok",G30)))</formula>
    </cfRule>
    <cfRule type="containsText" dxfId="826" priority="21" operator="containsText" text="ok">
      <formula>NOT(ISERROR(SEARCH("ok",G30)))</formula>
    </cfRule>
  </conditionalFormatting>
  <conditionalFormatting sqref="G17:G18 G21 G24:G25 G35:G37">
    <cfRule type="cellIs" dxfId="825" priority="141" operator="equal">
      <formula>"in scadenza"</formula>
    </cfRule>
    <cfRule type="cellIs" dxfId="824" priority="142" operator="equal">
      <formula>"ok"</formula>
    </cfRule>
    <cfRule type="containsText" dxfId="823" priority="143" operator="containsText" text="scaduto">
      <formula>NOT(ISERROR(SEARCH("scaduto",G17)))</formula>
    </cfRule>
    <cfRule type="cellIs" dxfId="822" priority="144" operator="equal">
      <formula>"scaduto"</formula>
    </cfRule>
    <cfRule type="containsText" dxfId="821" priority="145" operator="containsText" text="scaduto">
      <formula>NOT(ISERROR(SEARCH("scaduto",G17)))</formula>
    </cfRule>
    <cfRule type="containsText" dxfId="820" priority="146" operator="containsText" text="ok">
      <formula>NOT(ISERROR(SEARCH("ok",G17)))</formula>
    </cfRule>
    <cfRule type="containsText" dxfId="819" priority="147" operator="containsText" text="ok">
      <formula>NOT(ISERROR(SEARCH("ok",G17)))</formula>
    </cfRule>
  </conditionalFormatting>
  <conditionalFormatting sqref="G19">
    <cfRule type="cellIs" dxfId="818" priority="134" operator="equal">
      <formula>"in scadenza"</formula>
    </cfRule>
    <cfRule type="cellIs" dxfId="817" priority="135" operator="equal">
      <formula>"ok"</formula>
    </cfRule>
    <cfRule type="containsText" dxfId="816" priority="136" operator="containsText" text="scaduto">
      <formula>NOT(ISERROR(SEARCH("scaduto",G19)))</formula>
    </cfRule>
    <cfRule type="cellIs" dxfId="815" priority="137" operator="equal">
      <formula>"scaduto"</formula>
    </cfRule>
    <cfRule type="containsText" dxfId="814" priority="138" operator="containsText" text="scaduto">
      <formula>NOT(ISERROR(SEARCH("scaduto",G19)))</formula>
    </cfRule>
    <cfRule type="containsText" dxfId="813" priority="139" operator="containsText" text="ok">
      <formula>NOT(ISERROR(SEARCH("ok",G19)))</formula>
    </cfRule>
    <cfRule type="containsText" dxfId="812" priority="140" operator="containsText" text="ok">
      <formula>NOT(ISERROR(SEARCH("ok",G19)))</formula>
    </cfRule>
  </conditionalFormatting>
  <conditionalFormatting sqref="G22">
    <cfRule type="cellIs" dxfId="811" priority="113" operator="equal">
      <formula>"in scadenza"</formula>
    </cfRule>
    <cfRule type="cellIs" dxfId="810" priority="114" operator="equal">
      <formula>"ok"</formula>
    </cfRule>
    <cfRule type="containsText" dxfId="809" priority="115" operator="containsText" text="scaduto">
      <formula>NOT(ISERROR(SEARCH("scaduto",G22)))</formula>
    </cfRule>
    <cfRule type="cellIs" dxfId="808" priority="116" operator="equal">
      <formula>"scaduto"</formula>
    </cfRule>
    <cfRule type="containsText" dxfId="807" priority="117" operator="containsText" text="scaduto">
      <formula>NOT(ISERROR(SEARCH("scaduto",G22)))</formula>
    </cfRule>
    <cfRule type="containsText" dxfId="806" priority="118" operator="containsText" text="ok">
      <formula>NOT(ISERROR(SEARCH("ok",G22)))</formula>
    </cfRule>
    <cfRule type="containsText" dxfId="805" priority="119" operator="containsText" text="ok">
      <formula>NOT(ISERROR(SEARCH("ok",G22)))</formula>
    </cfRule>
  </conditionalFormatting>
  <conditionalFormatting sqref="G23">
    <cfRule type="cellIs" dxfId="804" priority="106" operator="equal">
      <formula>"in scadenza"</formula>
    </cfRule>
    <cfRule type="cellIs" dxfId="803" priority="107" operator="equal">
      <formula>"ok"</formula>
    </cfRule>
    <cfRule type="containsText" dxfId="802" priority="108" operator="containsText" text="scaduto">
      <formula>NOT(ISERROR(SEARCH("scaduto",G23)))</formula>
    </cfRule>
    <cfRule type="cellIs" dxfId="801" priority="109" operator="equal">
      <formula>"scaduto"</formula>
    </cfRule>
    <cfRule type="containsText" dxfId="800" priority="110" operator="containsText" text="scaduto">
      <formula>NOT(ISERROR(SEARCH("scaduto",G23)))</formula>
    </cfRule>
    <cfRule type="containsText" dxfId="799" priority="111" operator="containsText" text="ok">
      <formula>NOT(ISERROR(SEARCH("ok",G23)))</formula>
    </cfRule>
    <cfRule type="containsText" dxfId="798" priority="112" operator="containsText" text="ok">
      <formula>NOT(ISERROR(SEARCH("ok",G23)))</formula>
    </cfRule>
  </conditionalFormatting>
  <conditionalFormatting sqref="G26">
    <cfRule type="cellIs" dxfId="797" priority="99" operator="equal">
      <formula>"in scadenza"</formula>
    </cfRule>
    <cfRule type="cellIs" dxfId="796" priority="100" operator="equal">
      <formula>"ok"</formula>
    </cfRule>
    <cfRule type="containsText" dxfId="795" priority="101" operator="containsText" text="scaduto">
      <formula>NOT(ISERROR(SEARCH("scaduto",G26)))</formula>
    </cfRule>
    <cfRule type="cellIs" dxfId="794" priority="102" operator="equal">
      <formula>"scaduto"</formula>
    </cfRule>
    <cfRule type="containsText" dxfId="793" priority="103" operator="containsText" text="scaduto">
      <formula>NOT(ISERROR(SEARCH("scaduto",G26)))</formula>
    </cfRule>
    <cfRule type="containsText" dxfId="792" priority="104" operator="containsText" text="ok">
      <formula>NOT(ISERROR(SEARCH("ok",G26)))</formula>
    </cfRule>
    <cfRule type="containsText" dxfId="791" priority="105" operator="containsText" text="ok">
      <formula>NOT(ISERROR(SEARCH("ok",G26)))</formula>
    </cfRule>
  </conditionalFormatting>
  <conditionalFormatting sqref="G28">
    <cfRule type="cellIs" dxfId="790" priority="92" operator="equal">
      <formula>"in scadenza"</formula>
    </cfRule>
    <cfRule type="cellIs" dxfId="789" priority="93" operator="equal">
      <formula>"ok"</formula>
    </cfRule>
    <cfRule type="containsText" dxfId="788" priority="94" operator="containsText" text="scaduto">
      <formula>NOT(ISERROR(SEARCH("scaduto",G28)))</formula>
    </cfRule>
    <cfRule type="cellIs" dxfId="787" priority="95" operator="equal">
      <formula>"scaduto"</formula>
    </cfRule>
    <cfRule type="containsText" dxfId="786" priority="96" operator="containsText" text="scaduto">
      <formula>NOT(ISERROR(SEARCH("scaduto",G28)))</formula>
    </cfRule>
    <cfRule type="containsText" dxfId="785" priority="97" operator="containsText" text="ok">
      <formula>NOT(ISERROR(SEARCH("ok",G28)))</formula>
    </cfRule>
    <cfRule type="containsText" dxfId="784" priority="98" operator="containsText" text="ok">
      <formula>NOT(ISERROR(SEARCH("ok",G28)))</formula>
    </cfRule>
  </conditionalFormatting>
  <conditionalFormatting sqref="G29">
    <cfRule type="cellIs" dxfId="783" priority="85" operator="equal">
      <formula>"in scadenza"</formula>
    </cfRule>
    <cfRule type="cellIs" dxfId="782" priority="86" operator="equal">
      <formula>"ok"</formula>
    </cfRule>
    <cfRule type="containsText" dxfId="781" priority="87" operator="containsText" text="scaduto">
      <formula>NOT(ISERROR(SEARCH("scaduto",G29)))</formula>
    </cfRule>
    <cfRule type="cellIs" dxfId="780" priority="88" operator="equal">
      <formula>"scaduto"</formula>
    </cfRule>
    <cfRule type="containsText" dxfId="779" priority="89" operator="containsText" text="scaduto">
      <formula>NOT(ISERROR(SEARCH("scaduto",G29)))</formula>
    </cfRule>
    <cfRule type="containsText" dxfId="778" priority="90" operator="containsText" text="ok">
      <formula>NOT(ISERROR(SEARCH("ok",G29)))</formula>
    </cfRule>
    <cfRule type="containsText" dxfId="777" priority="91" operator="containsText" text="ok">
      <formula>NOT(ISERROR(SEARCH("ok",G29)))</formula>
    </cfRule>
  </conditionalFormatting>
  <conditionalFormatting sqref="G31">
    <cfRule type="cellIs" dxfId="776" priority="78" operator="equal">
      <formula>"in scadenza"</formula>
    </cfRule>
    <cfRule type="cellIs" dxfId="775" priority="79" operator="equal">
      <formula>"ok"</formula>
    </cfRule>
    <cfRule type="containsText" dxfId="774" priority="80" operator="containsText" text="scaduto">
      <formula>NOT(ISERROR(SEARCH("scaduto",G31)))</formula>
    </cfRule>
    <cfRule type="cellIs" dxfId="773" priority="81" operator="equal">
      <formula>"scaduto"</formula>
    </cfRule>
    <cfRule type="containsText" dxfId="772" priority="82" operator="containsText" text="scaduto">
      <formula>NOT(ISERROR(SEARCH("scaduto",G31)))</formula>
    </cfRule>
    <cfRule type="containsText" dxfId="771" priority="83" operator="containsText" text="ok">
      <formula>NOT(ISERROR(SEARCH("ok",G31)))</formula>
    </cfRule>
    <cfRule type="containsText" dxfId="770" priority="84" operator="containsText" text="ok">
      <formula>NOT(ISERROR(SEARCH("ok",G31)))</formula>
    </cfRule>
  </conditionalFormatting>
  <conditionalFormatting sqref="G33">
    <cfRule type="cellIs" dxfId="769" priority="64" operator="equal">
      <formula>"in scadenza"</formula>
    </cfRule>
    <cfRule type="cellIs" dxfId="768" priority="65" operator="equal">
      <formula>"ok"</formula>
    </cfRule>
    <cfRule type="containsText" dxfId="767" priority="66" operator="containsText" text="scaduto">
      <formula>NOT(ISERROR(SEARCH("scaduto",G33)))</formula>
    </cfRule>
    <cfRule type="cellIs" dxfId="766" priority="67" operator="equal">
      <formula>"scaduto"</formula>
    </cfRule>
    <cfRule type="containsText" dxfId="765" priority="68" operator="containsText" text="scaduto">
      <formula>NOT(ISERROR(SEARCH("scaduto",G33)))</formula>
    </cfRule>
    <cfRule type="containsText" dxfId="764" priority="69" operator="containsText" text="ok">
      <formula>NOT(ISERROR(SEARCH("ok",G33)))</formula>
    </cfRule>
    <cfRule type="containsText" dxfId="763" priority="70" operator="containsText" text="ok">
      <formula>NOT(ISERROR(SEARCH("ok",G33)))</formula>
    </cfRule>
  </conditionalFormatting>
  <conditionalFormatting sqref="G32">
    <cfRule type="cellIs" dxfId="762" priority="71" operator="equal">
      <formula>"in scadenza"</formula>
    </cfRule>
    <cfRule type="cellIs" dxfId="761" priority="72" operator="equal">
      <formula>"ok"</formula>
    </cfRule>
    <cfRule type="containsText" dxfId="760" priority="73" operator="containsText" text="scaduto">
      <formula>NOT(ISERROR(SEARCH("scaduto",G32)))</formula>
    </cfRule>
    <cfRule type="cellIs" dxfId="759" priority="74" operator="equal">
      <formula>"scaduto"</formula>
    </cfRule>
    <cfRule type="containsText" dxfId="758" priority="75" operator="containsText" text="scaduto">
      <formula>NOT(ISERROR(SEARCH("scaduto",G32)))</formula>
    </cfRule>
    <cfRule type="containsText" dxfId="757" priority="76" operator="containsText" text="ok">
      <formula>NOT(ISERROR(SEARCH("ok",G32)))</formula>
    </cfRule>
    <cfRule type="containsText" dxfId="756" priority="77" operator="containsText" text="ok">
      <formula>NOT(ISERROR(SEARCH("ok",G32)))</formula>
    </cfRule>
  </conditionalFormatting>
  <conditionalFormatting sqref="G34">
    <cfRule type="cellIs" dxfId="755" priority="57" operator="equal">
      <formula>"in scadenza"</formula>
    </cfRule>
    <cfRule type="cellIs" dxfId="754" priority="58" operator="equal">
      <formula>"ok"</formula>
    </cfRule>
    <cfRule type="containsText" dxfId="753" priority="59" operator="containsText" text="scaduto">
      <formula>NOT(ISERROR(SEARCH("scaduto",G34)))</formula>
    </cfRule>
    <cfRule type="cellIs" dxfId="752" priority="60" operator="equal">
      <formula>"scaduto"</formula>
    </cfRule>
    <cfRule type="containsText" dxfId="751" priority="61" operator="containsText" text="scaduto">
      <formula>NOT(ISERROR(SEARCH("scaduto",G34)))</formula>
    </cfRule>
    <cfRule type="containsText" dxfId="750" priority="62" operator="containsText" text="ok">
      <formula>NOT(ISERROR(SEARCH("ok",G34)))</formula>
    </cfRule>
    <cfRule type="containsText" dxfId="749" priority="63" operator="containsText" text="ok">
      <formula>NOT(ISERROR(SEARCH("ok",G34)))</formula>
    </cfRule>
  </conditionalFormatting>
  <conditionalFormatting sqref="G38">
    <cfRule type="cellIs" dxfId="748" priority="50" operator="equal">
      <formula>"in scadenza"</formula>
    </cfRule>
    <cfRule type="cellIs" dxfId="747" priority="51" operator="equal">
      <formula>"ok"</formula>
    </cfRule>
    <cfRule type="containsText" dxfId="746" priority="52" operator="containsText" text="scaduto">
      <formula>NOT(ISERROR(SEARCH("scaduto",G38)))</formula>
    </cfRule>
    <cfRule type="cellIs" dxfId="745" priority="53" operator="equal">
      <formula>"scaduto"</formula>
    </cfRule>
    <cfRule type="containsText" dxfId="744" priority="54" operator="containsText" text="scaduto">
      <formula>NOT(ISERROR(SEARCH("scaduto",G38)))</formula>
    </cfRule>
    <cfRule type="containsText" dxfId="743" priority="55" operator="containsText" text="ok">
      <formula>NOT(ISERROR(SEARCH("ok",G38)))</formula>
    </cfRule>
    <cfRule type="containsText" dxfId="742" priority="56" operator="containsText" text="ok">
      <formula>NOT(ISERROR(SEARCH("ok",G38)))</formula>
    </cfRule>
  </conditionalFormatting>
  <conditionalFormatting sqref="G39">
    <cfRule type="cellIs" dxfId="741" priority="43" operator="equal">
      <formula>"in scadenza"</formula>
    </cfRule>
    <cfRule type="cellIs" dxfId="740" priority="44" operator="equal">
      <formula>"ok"</formula>
    </cfRule>
    <cfRule type="containsText" dxfId="739" priority="45" operator="containsText" text="scaduto">
      <formula>NOT(ISERROR(SEARCH("scaduto",G39)))</formula>
    </cfRule>
    <cfRule type="cellIs" dxfId="738" priority="46" operator="equal">
      <formula>"scaduto"</formula>
    </cfRule>
    <cfRule type="containsText" dxfId="737" priority="47" operator="containsText" text="scaduto">
      <formula>NOT(ISERROR(SEARCH("scaduto",G39)))</formula>
    </cfRule>
    <cfRule type="containsText" dxfId="736" priority="48" operator="containsText" text="ok">
      <formula>NOT(ISERROR(SEARCH("ok",G39)))</formula>
    </cfRule>
    <cfRule type="containsText" dxfId="735" priority="49" operator="containsText" text="ok">
      <formula>NOT(ISERROR(SEARCH("ok",G39)))</formula>
    </cfRule>
  </conditionalFormatting>
  <conditionalFormatting sqref="G40">
    <cfRule type="cellIs" dxfId="734" priority="36" operator="equal">
      <formula>"in scadenza"</formula>
    </cfRule>
    <cfRule type="cellIs" dxfId="733" priority="37" operator="equal">
      <formula>"ok"</formula>
    </cfRule>
    <cfRule type="containsText" dxfId="732" priority="38" operator="containsText" text="scaduto">
      <formula>NOT(ISERROR(SEARCH("scaduto",G40)))</formula>
    </cfRule>
    <cfRule type="cellIs" dxfId="731" priority="39" operator="equal">
      <formula>"scaduto"</formula>
    </cfRule>
    <cfRule type="containsText" dxfId="730" priority="40" operator="containsText" text="scaduto">
      <formula>NOT(ISERROR(SEARCH("scaduto",G40)))</formula>
    </cfRule>
    <cfRule type="containsText" dxfId="729" priority="41" operator="containsText" text="ok">
      <formula>NOT(ISERROR(SEARCH("ok",G40)))</formula>
    </cfRule>
    <cfRule type="containsText" dxfId="728" priority="42" operator="containsText" text="ok">
      <formula>NOT(ISERROR(SEARCH("ok",G40)))</formula>
    </cfRule>
  </conditionalFormatting>
  <conditionalFormatting sqref="G27">
    <cfRule type="cellIs" dxfId="727" priority="29" operator="equal">
      <formula>"in scadenza"</formula>
    </cfRule>
    <cfRule type="cellIs" dxfId="726" priority="30" operator="equal">
      <formula>"ok"</formula>
    </cfRule>
    <cfRule type="containsText" dxfId="725" priority="31" operator="containsText" text="scaduto">
      <formula>NOT(ISERROR(SEARCH("scaduto",G27)))</formula>
    </cfRule>
    <cfRule type="cellIs" dxfId="724" priority="32" operator="equal">
      <formula>"scaduto"</formula>
    </cfRule>
    <cfRule type="containsText" dxfId="723" priority="33" operator="containsText" text="scaduto">
      <formula>NOT(ISERROR(SEARCH("scaduto",G27)))</formula>
    </cfRule>
    <cfRule type="containsText" dxfId="722" priority="34" operator="containsText" text="ok">
      <formula>NOT(ISERROR(SEARCH("ok",G27)))</formula>
    </cfRule>
    <cfRule type="containsText" dxfId="721" priority="35" operator="containsText" text="ok">
      <formula>NOT(ISERROR(SEARCH("ok",G27)))</formula>
    </cfRule>
  </conditionalFormatting>
  <conditionalFormatting sqref="G20">
    <cfRule type="cellIs" dxfId="720" priority="22" operator="equal">
      <formula>"in scadenza"</formula>
    </cfRule>
    <cfRule type="cellIs" dxfId="719" priority="23" operator="equal">
      <formula>"ok"</formula>
    </cfRule>
    <cfRule type="containsText" dxfId="718" priority="24" operator="containsText" text="scaduto">
      <formula>NOT(ISERROR(SEARCH("scaduto",G20)))</formula>
    </cfRule>
    <cfRule type="cellIs" dxfId="717" priority="25" operator="equal">
      <formula>"scaduto"</formula>
    </cfRule>
    <cfRule type="containsText" dxfId="716" priority="26" operator="containsText" text="scaduto">
      <formula>NOT(ISERROR(SEARCH("scaduto",G20)))</formula>
    </cfRule>
    <cfRule type="containsText" dxfId="715" priority="27" operator="containsText" text="ok">
      <formula>NOT(ISERROR(SEARCH("ok",G20)))</formula>
    </cfRule>
    <cfRule type="containsText" dxfId="714" priority="28" operator="containsText" text="ok">
      <formula>NOT(ISERROR(SEARCH("ok",G20)))</formula>
    </cfRule>
  </conditionalFormatting>
  <conditionalFormatting sqref="G41:G42">
    <cfRule type="cellIs" dxfId="713" priority="8" operator="equal">
      <formula>"in scadenza"</formula>
    </cfRule>
    <cfRule type="cellIs" dxfId="712" priority="9" operator="equal">
      <formula>"ok"</formula>
    </cfRule>
    <cfRule type="containsText" dxfId="711" priority="10" operator="containsText" text="scaduto">
      <formula>NOT(ISERROR(SEARCH("scaduto",G41)))</formula>
    </cfRule>
    <cfRule type="cellIs" dxfId="710" priority="11" operator="equal">
      <formula>"scaduto"</formula>
    </cfRule>
    <cfRule type="containsText" dxfId="709" priority="12" operator="containsText" text="scaduto">
      <formula>NOT(ISERROR(SEARCH("scaduto",G41)))</formula>
    </cfRule>
    <cfRule type="containsText" dxfId="708" priority="13" operator="containsText" text="ok">
      <formula>NOT(ISERROR(SEARCH("ok",G41)))</formula>
    </cfRule>
    <cfRule type="containsText" dxfId="707" priority="14" operator="containsText" text="ok">
      <formula>NOT(ISERROR(SEARCH("ok",G41)))</formula>
    </cfRule>
  </conditionalFormatting>
  <conditionalFormatting sqref="G12:G16">
    <cfRule type="cellIs" dxfId="706" priority="1" operator="equal">
      <formula>"in scadenza"</formula>
    </cfRule>
    <cfRule type="cellIs" dxfId="705" priority="2" operator="equal">
      <formula>"ok"</formula>
    </cfRule>
    <cfRule type="containsText" dxfId="704" priority="3" operator="containsText" text="scaduto">
      <formula>NOT(ISERROR(SEARCH("scaduto",G12)))</formula>
    </cfRule>
    <cfRule type="cellIs" dxfId="703" priority="4" operator="equal">
      <formula>"scaduto"</formula>
    </cfRule>
    <cfRule type="containsText" dxfId="702" priority="5" operator="containsText" text="scaduto">
      <formula>NOT(ISERROR(SEARCH("scaduto",G12)))</formula>
    </cfRule>
    <cfRule type="containsText" dxfId="701" priority="6" operator="containsText" text="ok">
      <formula>NOT(ISERROR(SEARCH("ok",G12)))</formula>
    </cfRule>
    <cfRule type="containsText" dxfId="700" priority="7" operator="containsText" text="ok">
      <formula>NOT(ISERROR(SEARCH("ok",G12)))</formula>
    </cfRule>
  </conditionalFormatting>
  <printOptions horizontalCentered="1"/>
  <pageMargins left="0.70866141732283472" right="0.70866141732283472" top="0.74803149606299213" bottom="0.74803149606299213" header="0.31496062992125984" footer="0.31496062992125984"/>
  <pageSetup paperSize="8" scale="78" fitToHeight="0" orientation="portrait" horizontalDpi="300" r:id="rId1"/>
  <headerFooter>
    <oddHeader>&amp;C&amp;"-,Grassetto"&amp;20SCADENZIARIO IMPRESE</oddHeader>
    <oddFooter>&amp;L&amp;30&amp;K03+000     C.P.T.&amp;R&amp;30&amp;K03+000INAIL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6"/>
  <sheetViews>
    <sheetView view="pageLayout" topLeftCell="B52" zoomScaleNormal="100" workbookViewId="0">
      <selection activeCell="G53" sqref="G53"/>
    </sheetView>
  </sheetViews>
  <sheetFormatPr defaultRowHeight="15" x14ac:dyDescent="0.25"/>
  <cols>
    <col min="1" max="1" width="9" customWidth="1"/>
    <col min="2" max="2" width="39.7109375" customWidth="1"/>
    <col min="3" max="3" width="14.85546875" customWidth="1"/>
    <col min="4" max="4" width="18.5703125" customWidth="1"/>
    <col min="5" max="5" width="10.85546875" customWidth="1"/>
    <col min="6" max="6" width="21.5703125" customWidth="1"/>
    <col min="7" max="7" width="13.5703125" customWidth="1"/>
    <col min="8" max="8" width="23.85546875" customWidth="1"/>
    <col min="12" max="12" width="9.140625" customWidth="1"/>
  </cols>
  <sheetData>
    <row r="1" spans="1:12" ht="15" customHeight="1" x14ac:dyDescent="0.25">
      <c r="B1" s="106" t="s">
        <v>31</v>
      </c>
      <c r="C1" s="106"/>
      <c r="D1" s="107" t="s">
        <v>32</v>
      </c>
      <c r="E1" s="107"/>
      <c r="F1" s="107"/>
      <c r="G1" s="101" t="s">
        <v>26</v>
      </c>
      <c r="H1" s="101"/>
    </row>
    <row r="2" spans="1:12" ht="15" customHeight="1" x14ac:dyDescent="0.25">
      <c r="B2" s="106"/>
      <c r="C2" s="106"/>
      <c r="D2" s="107"/>
      <c r="E2" s="107"/>
      <c r="F2" s="107"/>
      <c r="G2" s="101"/>
      <c r="H2" s="101"/>
    </row>
    <row r="3" spans="1:12" ht="15" customHeight="1" x14ac:dyDescent="0.25">
      <c r="B3" s="106"/>
      <c r="C3" s="106"/>
      <c r="D3" s="107"/>
      <c r="E3" s="107"/>
      <c r="F3" s="107"/>
      <c r="G3" s="101"/>
      <c r="H3" s="101"/>
    </row>
    <row r="4" spans="1:12" ht="15" customHeight="1" x14ac:dyDescent="0.25">
      <c r="B4" s="106"/>
      <c r="C4" s="106"/>
      <c r="D4" s="107"/>
      <c r="E4" s="107"/>
      <c r="F4" s="107"/>
      <c r="G4" s="101"/>
      <c r="H4" s="101"/>
    </row>
    <row r="5" spans="1:12" ht="15" customHeight="1" x14ac:dyDescent="0.25">
      <c r="B5" s="106"/>
      <c r="C5" s="106"/>
      <c r="D5" s="107"/>
      <c r="E5" s="107"/>
      <c r="F5" s="107"/>
      <c r="G5" s="34">
        <f ca="1">TODAY()</f>
        <v>42412</v>
      </c>
      <c r="H5" s="34"/>
    </row>
    <row r="6" spans="1:12" ht="15" customHeight="1" x14ac:dyDescent="0.25">
      <c r="B6" s="15"/>
      <c r="C6" s="15"/>
      <c r="D6" s="15"/>
      <c r="E6" s="15"/>
      <c r="F6" s="15"/>
      <c r="H6" s="8"/>
    </row>
    <row r="7" spans="1:12" ht="15" customHeight="1" x14ac:dyDescent="0.25">
      <c r="B7" s="122" t="str">
        <f>anagrafica!C30</f>
        <v>Lavoratore 4</v>
      </c>
      <c r="C7" s="122"/>
      <c r="D7" s="122"/>
      <c r="E7" s="122"/>
      <c r="F7" s="122"/>
      <c r="G7" s="70" t="s">
        <v>125</v>
      </c>
      <c r="H7" s="35" t="s">
        <v>126</v>
      </c>
    </row>
    <row r="8" spans="1:12" ht="15" customHeight="1" x14ac:dyDescent="0.25">
      <c r="B8" s="122"/>
      <c r="C8" s="122"/>
      <c r="D8" s="122"/>
      <c r="E8" s="122"/>
      <c r="F8" s="122"/>
      <c r="G8" s="117" t="str">
        <f>anagrafica!D30</f>
        <v>lavoratore</v>
      </c>
      <c r="H8" s="119" t="str">
        <f>anagrafica!E30</f>
        <v>lavoratore (RSPP)</v>
      </c>
      <c r="J8" s="2" t="s">
        <v>8</v>
      </c>
    </row>
    <row r="9" spans="1:12" ht="15" customHeight="1" thickBot="1" x14ac:dyDescent="0.3">
      <c r="B9" s="43"/>
      <c r="C9" s="43"/>
      <c r="D9" s="43"/>
      <c r="E9" s="43"/>
      <c r="F9" s="43"/>
      <c r="G9" s="118"/>
      <c r="H9" s="120"/>
      <c r="J9" s="2"/>
    </row>
    <row r="10" spans="1:12" ht="30.75" thickBot="1" x14ac:dyDescent="0.3">
      <c r="B10" s="29" t="s">
        <v>3</v>
      </c>
      <c r="C10" s="42" t="s">
        <v>4</v>
      </c>
      <c r="D10" s="115" t="s">
        <v>9</v>
      </c>
      <c r="E10" s="115"/>
      <c r="F10" s="42" t="s">
        <v>5</v>
      </c>
      <c r="G10" s="42" t="s">
        <v>11</v>
      </c>
      <c r="H10" s="42" t="s">
        <v>30</v>
      </c>
      <c r="K10" s="2"/>
      <c r="L10" s="2"/>
    </row>
    <row r="11" spans="1:12" ht="30" customHeight="1" thickBot="1" x14ac:dyDescent="0.3">
      <c r="C11" s="32" t="s">
        <v>28</v>
      </c>
      <c r="D11" s="23" t="s">
        <v>27</v>
      </c>
      <c r="E11" s="23" t="s">
        <v>10</v>
      </c>
      <c r="F11" s="4"/>
      <c r="G11" s="1"/>
      <c r="H11" s="6"/>
    </row>
    <row r="12" spans="1:12" ht="35.1" customHeight="1" thickBot="1" x14ac:dyDescent="0.3">
      <c r="A12" s="121" t="s">
        <v>127</v>
      </c>
      <c r="B12" s="27" t="s">
        <v>85</v>
      </c>
      <c r="C12" s="26"/>
      <c r="D12" s="24" t="s">
        <v>7</v>
      </c>
      <c r="E12" s="22">
        <v>0</v>
      </c>
      <c r="F12" s="3" t="str">
        <f t="shared" ref="F12:F13" si="0">IF(OR(C12="",C12="non serve"),"non serve",IF(D12="permanente","non scade",EDATE(C12, D12*12+E12)))</f>
        <v>non serve</v>
      </c>
      <c r="G12" s="33" t="str">
        <f t="shared" ref="G12:G16" si="1">IF(F12="non scade","ok",IF(F12="non serve","ok",IF(F12&gt;$G$5,IF(F12&gt;$G$5+45,"ok","in scadenza"),"scaduto")))</f>
        <v>ok</v>
      </c>
      <c r="H12" s="5" t="str">
        <f t="shared" ref="H12:H16" si="2">IF(OR(C12="",C12="non serve"),"attestato non necessario",IF(D12="permanente","costituisce credito formativo permanente",IF(($G$5&lt;F12),(YEAR(F12)-YEAR($G$5))*12+MONTH(F12)-MONTH($G$5),"attestato scaduto")))</f>
        <v>attestato non necessario</v>
      </c>
    </row>
    <row r="13" spans="1:12" ht="35.1" customHeight="1" thickBot="1" x14ac:dyDescent="0.3">
      <c r="A13" s="121"/>
      <c r="B13" s="27" t="str">
        <f>IF(G8="dirigente","CORSO DIRIGENTI",IF(G8="preposto","CORSO PREPOSTI","Corso preposto (eventuale)"))</f>
        <v>Corso preposto (eventuale)</v>
      </c>
      <c r="C13" s="26">
        <v>40224</v>
      </c>
      <c r="D13" s="22">
        <v>5</v>
      </c>
      <c r="E13" s="22">
        <v>0</v>
      </c>
      <c r="F13" s="3">
        <f t="shared" si="0"/>
        <v>42050</v>
      </c>
      <c r="G13" s="33" t="str">
        <f t="shared" ca="1" si="1"/>
        <v>scaduto</v>
      </c>
      <c r="H13" s="5" t="str">
        <f t="shared" ca="1" si="2"/>
        <v>attestato scaduto</v>
      </c>
    </row>
    <row r="14" spans="1:12" ht="35.1" customHeight="1" thickBot="1" x14ac:dyDescent="0.3">
      <c r="A14" s="121"/>
      <c r="B14" s="28" t="str">
        <f>IF(H8="lavoratore (RLS)","CORSO RAPPRESENTANTE DEI LAVORATORI PER LA SICUREZZA",IF(H8="lavoratore (RSPP)","CORSO RSPP (MODULO A)",""))</f>
        <v>CORSO RSPP (MODULO A)</v>
      </c>
      <c r="C14" s="26"/>
      <c r="D14" s="22" t="str">
        <f>IF(B14="CORSO RAPPRESENTANTE DEI LAVORATORI PER LA SICUREZZA",1,IF(B14="CORSO RSPP (MODULO A)","permanente",""))</f>
        <v>permanente</v>
      </c>
      <c r="E14" s="22"/>
      <c r="F14" s="3" t="str">
        <f>IF(OR(C14="",C14="non serve"),"non serve",IF(D14="permanente","non scade",EDATE(C14, D14*12+E14)))</f>
        <v>non serve</v>
      </c>
      <c r="G14" s="33" t="str">
        <f t="shared" si="1"/>
        <v>ok</v>
      </c>
      <c r="H14" s="5" t="str">
        <f t="shared" si="2"/>
        <v>attestato non necessario</v>
      </c>
      <c r="I14" s="11"/>
    </row>
    <row r="15" spans="1:12" ht="35.1" customHeight="1" thickBot="1" x14ac:dyDescent="0.3">
      <c r="A15" s="121"/>
      <c r="B15" s="28" t="str">
        <f>IF(B14="CORSO RSPP (MODULO A)","CORSO RSPP (MODULO B)","")</f>
        <v>CORSO RSPP (MODULO B)</v>
      </c>
      <c r="C15" s="26"/>
      <c r="D15" s="22">
        <f>IF(B15="CORSO RSPP (MODULO B)",5,"")</f>
        <v>5</v>
      </c>
      <c r="E15" s="22"/>
      <c r="F15" s="3" t="str">
        <f t="shared" ref="F15:F16" si="3">IF(OR(C15="",C15="non serve"),"non serve",IF(D15="permanente","non scade",EDATE(C15, D15*12+E15)))</f>
        <v>non serve</v>
      </c>
      <c r="G15" s="33" t="str">
        <f>IF(F15="non scade","ok",IF(F15="non serve","ok",IF(F15&gt;$G$5,IF(F15&gt;$G$5+45,"ok","in scadenza"),"scaduto")))</f>
        <v>ok</v>
      </c>
      <c r="H15" s="5" t="str">
        <f t="shared" si="2"/>
        <v>attestato non necessario</v>
      </c>
      <c r="I15" s="11"/>
    </row>
    <row r="16" spans="1:12" ht="35.1" customHeight="1" thickBot="1" x14ac:dyDescent="0.3">
      <c r="A16" s="121"/>
      <c r="B16" s="28" t="str">
        <f>IF(B14="CORSO RSPP (MODULO A)","CORSO RSPP (MODULO C)","")</f>
        <v>CORSO RSPP (MODULO C)</v>
      </c>
      <c r="C16" s="26"/>
      <c r="D16" s="22" t="str">
        <f>IF(B16="CORSO RSPP (MODULO C)", "permanente","")</f>
        <v>permanente</v>
      </c>
      <c r="E16" s="22"/>
      <c r="F16" s="3" t="str">
        <f t="shared" si="3"/>
        <v>non serve</v>
      </c>
      <c r="G16" s="33" t="str">
        <f t="shared" si="1"/>
        <v>ok</v>
      </c>
      <c r="H16" s="5" t="str">
        <f t="shared" si="2"/>
        <v>attestato non necessario</v>
      </c>
      <c r="I16" s="11"/>
    </row>
    <row r="17" spans="1:9" ht="35.1" customHeight="1" thickBot="1" x14ac:dyDescent="0.3">
      <c r="A17" s="114" t="s">
        <v>128</v>
      </c>
      <c r="B17" s="28" t="s">
        <v>37</v>
      </c>
      <c r="C17" s="26">
        <v>41284</v>
      </c>
      <c r="D17" s="22">
        <v>3</v>
      </c>
      <c r="E17" s="22">
        <v>0</v>
      </c>
      <c r="F17" s="3">
        <f t="shared" ref="F17:F20" si="4">IF(OR(C17="",C17="non serve"),"non serve",IF(D17="permanente","non scade",EDATE(C17, D17*12+E17)))</f>
        <v>42379</v>
      </c>
      <c r="G17" s="33" t="str">
        <f t="shared" ref="G17:G20" ca="1" si="5">IF(F17="non scade","ok",IF(F17="non serve","ok",IF(F17&gt;$G$5,IF(F17&gt;$G$5+45,"ok","in scadenza"),"scaduto")))</f>
        <v>scaduto</v>
      </c>
      <c r="H17" s="5" t="str">
        <f t="shared" ref="H17:H42" ca="1" si="6">IF(OR(C17="",C17="non serve"),"attestato non necessario",IF(D17="permanente","costituisce credito formativo permanente",IF(($G$5&lt;F17),(YEAR(F17)-YEAR($G$5))*12+MONTH(F17)-MONTH($G$5),"attestato scaduto")))</f>
        <v>attestato scaduto</v>
      </c>
      <c r="I17" s="11"/>
    </row>
    <row r="18" spans="1:9" ht="35.1" customHeight="1" thickBot="1" x14ac:dyDescent="0.3">
      <c r="A18" s="114"/>
      <c r="B18" s="28" t="s">
        <v>38</v>
      </c>
      <c r="C18" s="26">
        <v>41292</v>
      </c>
      <c r="D18" s="22">
        <v>3</v>
      </c>
      <c r="E18" s="22">
        <v>0</v>
      </c>
      <c r="F18" s="3">
        <f t="shared" si="4"/>
        <v>42387</v>
      </c>
      <c r="G18" s="33" t="str">
        <f t="shared" ca="1" si="5"/>
        <v>scaduto</v>
      </c>
      <c r="H18" s="5" t="str">
        <f t="shared" ca="1" si="6"/>
        <v>attestato scaduto</v>
      </c>
      <c r="I18" s="11"/>
    </row>
    <row r="19" spans="1:9" ht="35.1" customHeight="1" thickBot="1" x14ac:dyDescent="0.3">
      <c r="A19" s="114"/>
      <c r="B19" s="28" t="s">
        <v>56</v>
      </c>
      <c r="C19" s="26"/>
      <c r="D19" s="22">
        <v>3</v>
      </c>
      <c r="E19" s="22">
        <v>0</v>
      </c>
      <c r="F19" s="3" t="str">
        <f t="shared" si="4"/>
        <v>non serve</v>
      </c>
      <c r="G19" s="33" t="str">
        <f t="shared" si="5"/>
        <v>ok</v>
      </c>
      <c r="H19" s="5" t="str">
        <f t="shared" si="6"/>
        <v>attestato non necessario</v>
      </c>
      <c r="I19" s="11"/>
    </row>
    <row r="20" spans="1:9" ht="35.1" customHeight="1" thickBot="1" x14ac:dyDescent="0.3">
      <c r="A20" s="114"/>
      <c r="B20" s="28" t="s">
        <v>58</v>
      </c>
      <c r="C20" s="26"/>
      <c r="D20" s="22">
        <v>5</v>
      </c>
      <c r="E20" s="22">
        <v>0</v>
      </c>
      <c r="F20" s="3" t="str">
        <f t="shared" si="4"/>
        <v>non serve</v>
      </c>
      <c r="G20" s="33" t="str">
        <f t="shared" si="5"/>
        <v>ok</v>
      </c>
      <c r="H20" s="5" t="str">
        <f t="shared" si="6"/>
        <v>attestato non necessario</v>
      </c>
      <c r="I20" s="11"/>
    </row>
    <row r="21" spans="1:9" ht="35.1" customHeight="1" thickBot="1" x14ac:dyDescent="0.3">
      <c r="A21" s="114"/>
      <c r="B21" s="28" t="s">
        <v>40</v>
      </c>
      <c r="C21" s="26"/>
      <c r="D21" s="25">
        <v>4</v>
      </c>
      <c r="E21" s="25">
        <v>0</v>
      </c>
      <c r="F21" s="3">
        <v>43532</v>
      </c>
      <c r="G21" s="33" t="s">
        <v>39</v>
      </c>
      <c r="H21" s="5" t="str">
        <f t="shared" si="6"/>
        <v>attestato non necessario</v>
      </c>
      <c r="I21" s="11"/>
    </row>
    <row r="22" spans="1:9" ht="35.1" customHeight="1" thickBot="1" x14ac:dyDescent="0.3">
      <c r="A22" s="114"/>
      <c r="B22" s="28" t="s">
        <v>41</v>
      </c>
      <c r="C22" s="26"/>
      <c r="D22" s="25">
        <v>4</v>
      </c>
      <c r="E22" s="25">
        <v>0</v>
      </c>
      <c r="F22" s="3">
        <v>43532</v>
      </c>
      <c r="G22" s="33" t="s">
        <v>39</v>
      </c>
      <c r="H22" s="5" t="str">
        <f t="shared" si="6"/>
        <v>attestato non necessario</v>
      </c>
      <c r="I22" s="11"/>
    </row>
    <row r="23" spans="1:9" ht="35.1" customHeight="1" thickBot="1" x14ac:dyDescent="0.3">
      <c r="A23" s="114"/>
      <c r="B23" s="28" t="s">
        <v>42</v>
      </c>
      <c r="C23" s="26"/>
      <c r="D23" s="25">
        <v>3</v>
      </c>
      <c r="E23" s="25">
        <v>0</v>
      </c>
      <c r="F23" s="3">
        <v>43532</v>
      </c>
      <c r="G23" s="33" t="s">
        <v>39</v>
      </c>
      <c r="H23" s="5" t="str">
        <f t="shared" si="6"/>
        <v>attestato non necessario</v>
      </c>
      <c r="I23" s="11"/>
    </row>
    <row r="24" spans="1:9" ht="35.1" customHeight="1" thickBot="1" x14ac:dyDescent="0.3">
      <c r="A24" s="114"/>
      <c r="B24" s="28" t="s">
        <v>6</v>
      </c>
      <c r="C24" s="26"/>
      <c r="D24" s="25">
        <v>5</v>
      </c>
      <c r="E24" s="25">
        <v>0</v>
      </c>
      <c r="F24" s="3" t="str">
        <f t="shared" ref="F24:F40" si="7">IF(OR(C24="",C24="non serve"),"non serve",IF(D24="permanente","non scade",EDATE(C24, D24*12+E24)))</f>
        <v>non serve</v>
      </c>
      <c r="G24" s="33" t="str">
        <f t="shared" ref="G24:G42" si="8">IF(F24="non scade","ok",IF(F24="non serve","ok",IF(F24&gt;$G$5,IF(F24&gt;$G$5+45,"ok","in scadenza"),"scaduto")))</f>
        <v>ok</v>
      </c>
      <c r="H24" s="5" t="str">
        <f t="shared" si="6"/>
        <v>attestato non necessario</v>
      </c>
      <c r="I24" s="11"/>
    </row>
    <row r="25" spans="1:9" ht="35.1" customHeight="1" thickBot="1" x14ac:dyDescent="0.3">
      <c r="A25" s="114"/>
      <c r="B25" s="28" t="s">
        <v>29</v>
      </c>
      <c r="C25" s="26"/>
      <c r="D25" s="25">
        <v>5</v>
      </c>
      <c r="E25" s="25">
        <v>0</v>
      </c>
      <c r="F25" s="3" t="str">
        <f t="shared" si="7"/>
        <v>non serve</v>
      </c>
      <c r="G25" s="33" t="str">
        <f t="shared" si="8"/>
        <v>ok</v>
      </c>
      <c r="H25" s="5" t="str">
        <f t="shared" si="6"/>
        <v>attestato non necessario</v>
      </c>
      <c r="I25" s="11"/>
    </row>
    <row r="26" spans="1:9" ht="35.1" customHeight="1" thickBot="1" x14ac:dyDescent="0.3">
      <c r="A26" s="114"/>
      <c r="B26" s="28" t="s">
        <v>43</v>
      </c>
      <c r="C26" s="26">
        <v>42297</v>
      </c>
      <c r="D26" s="25" t="s">
        <v>7</v>
      </c>
      <c r="E26" s="25">
        <v>0</v>
      </c>
      <c r="F26" s="3" t="str">
        <f t="shared" si="7"/>
        <v>non scade</v>
      </c>
      <c r="G26" s="33" t="str">
        <f t="shared" si="8"/>
        <v>ok</v>
      </c>
      <c r="H26" s="5" t="str">
        <f t="shared" si="6"/>
        <v>costituisce credito formativo permanente</v>
      </c>
      <c r="I26" s="11"/>
    </row>
    <row r="27" spans="1:9" ht="35.1" customHeight="1" thickBot="1" x14ac:dyDescent="0.3">
      <c r="A27" s="114"/>
      <c r="B27" s="28" t="s">
        <v>57</v>
      </c>
      <c r="C27" s="26"/>
      <c r="D27" s="25">
        <v>5</v>
      </c>
      <c r="E27" s="25">
        <v>0</v>
      </c>
      <c r="F27" s="3" t="str">
        <f t="shared" si="7"/>
        <v>non serve</v>
      </c>
      <c r="G27" s="33" t="str">
        <f t="shared" si="8"/>
        <v>ok</v>
      </c>
      <c r="H27" s="5" t="str">
        <f t="shared" si="6"/>
        <v>attestato non necessario</v>
      </c>
      <c r="I27" s="11"/>
    </row>
    <row r="28" spans="1:9" ht="35.1" customHeight="1" thickBot="1" x14ac:dyDescent="0.3">
      <c r="A28" s="114"/>
      <c r="B28" s="28" t="s">
        <v>44</v>
      </c>
      <c r="C28" s="26"/>
      <c r="D28" s="25">
        <v>4</v>
      </c>
      <c r="E28" s="25">
        <v>0</v>
      </c>
      <c r="F28" s="3" t="str">
        <f t="shared" si="7"/>
        <v>non serve</v>
      </c>
      <c r="G28" s="33" t="str">
        <f t="shared" si="8"/>
        <v>ok</v>
      </c>
      <c r="H28" s="5" t="str">
        <f t="shared" si="6"/>
        <v>attestato non necessario</v>
      </c>
      <c r="I28" s="11"/>
    </row>
    <row r="29" spans="1:9" ht="35.1" customHeight="1" thickBot="1" x14ac:dyDescent="0.3">
      <c r="A29" s="114"/>
      <c r="B29" s="28" t="s">
        <v>45</v>
      </c>
      <c r="C29" s="26"/>
      <c r="D29" s="25">
        <v>4</v>
      </c>
      <c r="E29" s="25">
        <v>0</v>
      </c>
      <c r="F29" s="3" t="str">
        <f t="shared" si="7"/>
        <v>non serve</v>
      </c>
      <c r="G29" s="33" t="str">
        <f t="shared" si="8"/>
        <v>ok</v>
      </c>
      <c r="H29" s="5" t="str">
        <f t="shared" si="6"/>
        <v>attestato non necessario</v>
      </c>
      <c r="I29" s="11"/>
    </row>
    <row r="30" spans="1:9" ht="35.1" customHeight="1" thickBot="1" x14ac:dyDescent="0.3">
      <c r="A30" s="114"/>
      <c r="B30" s="28" t="s">
        <v>59</v>
      </c>
      <c r="C30" s="26"/>
      <c r="D30" s="25">
        <v>5</v>
      </c>
      <c r="E30" s="25">
        <v>0</v>
      </c>
      <c r="F30" s="3" t="str">
        <f t="shared" si="7"/>
        <v>non serve</v>
      </c>
      <c r="G30" s="33" t="str">
        <f t="shared" si="8"/>
        <v>ok</v>
      </c>
      <c r="H30" s="5" t="str">
        <f t="shared" si="6"/>
        <v>attestato non necessario</v>
      </c>
      <c r="I30" s="11"/>
    </row>
    <row r="31" spans="1:9" ht="35.1" customHeight="1" thickBot="1" x14ac:dyDescent="0.3">
      <c r="A31" s="114"/>
      <c r="B31" s="28" t="s">
        <v>46</v>
      </c>
      <c r="C31" s="26">
        <v>42299</v>
      </c>
      <c r="D31" s="25">
        <v>4</v>
      </c>
      <c r="E31" s="25">
        <v>0</v>
      </c>
      <c r="F31" s="3">
        <f t="shared" si="7"/>
        <v>43760</v>
      </c>
      <c r="G31" s="33" t="str">
        <f t="shared" ca="1" si="8"/>
        <v>ok</v>
      </c>
      <c r="H31" s="5">
        <f t="shared" ca="1" si="6"/>
        <v>44</v>
      </c>
      <c r="I31" s="11"/>
    </row>
    <row r="32" spans="1:9" ht="35.1" customHeight="1" thickBot="1" x14ac:dyDescent="0.3">
      <c r="A32" s="114"/>
      <c r="B32" s="28" t="s">
        <v>47</v>
      </c>
      <c r="C32" s="26"/>
      <c r="D32" s="25" t="s">
        <v>7</v>
      </c>
      <c r="E32" s="25">
        <v>0</v>
      </c>
      <c r="F32" s="3" t="str">
        <f t="shared" si="7"/>
        <v>non serve</v>
      </c>
      <c r="G32" s="33" t="str">
        <f t="shared" si="8"/>
        <v>ok</v>
      </c>
      <c r="H32" s="5" t="str">
        <f t="shared" si="6"/>
        <v>attestato non necessario</v>
      </c>
      <c r="I32" s="11"/>
    </row>
    <row r="33" spans="1:9" ht="35.1" customHeight="1" thickBot="1" x14ac:dyDescent="0.3">
      <c r="A33" s="114"/>
      <c r="B33" s="28" t="s">
        <v>48</v>
      </c>
      <c r="C33" s="26"/>
      <c r="D33" s="25" t="s">
        <v>7</v>
      </c>
      <c r="E33" s="25">
        <v>0</v>
      </c>
      <c r="F33" s="3" t="str">
        <f t="shared" si="7"/>
        <v>non serve</v>
      </c>
      <c r="G33" s="33" t="str">
        <f t="shared" si="8"/>
        <v>ok</v>
      </c>
      <c r="H33" s="5" t="str">
        <f t="shared" si="6"/>
        <v>attestato non necessario</v>
      </c>
      <c r="I33" s="11"/>
    </row>
    <row r="34" spans="1:9" ht="35.1" customHeight="1" thickBot="1" x14ac:dyDescent="0.3">
      <c r="A34" s="114"/>
      <c r="B34" s="28" t="s">
        <v>49</v>
      </c>
      <c r="C34" s="26"/>
      <c r="D34" s="25">
        <v>5</v>
      </c>
      <c r="E34" s="25">
        <v>0</v>
      </c>
      <c r="F34" s="3" t="str">
        <f t="shared" si="7"/>
        <v>non serve</v>
      </c>
      <c r="G34" s="33" t="str">
        <f t="shared" si="8"/>
        <v>ok</v>
      </c>
      <c r="H34" s="5" t="str">
        <f t="shared" si="6"/>
        <v>attestato non necessario</v>
      </c>
      <c r="I34" s="11"/>
    </row>
    <row r="35" spans="1:9" ht="35.1" customHeight="1" thickBot="1" x14ac:dyDescent="0.3">
      <c r="A35" s="114"/>
      <c r="B35" s="28" t="s">
        <v>50</v>
      </c>
      <c r="C35" s="26"/>
      <c r="D35" s="25">
        <v>5</v>
      </c>
      <c r="E35" s="25">
        <v>0</v>
      </c>
      <c r="F35" s="3" t="str">
        <f t="shared" si="7"/>
        <v>non serve</v>
      </c>
      <c r="G35" s="33" t="str">
        <f t="shared" si="8"/>
        <v>ok</v>
      </c>
      <c r="H35" s="5" t="str">
        <f t="shared" si="6"/>
        <v>attestato non necessario</v>
      </c>
      <c r="I35" s="11"/>
    </row>
    <row r="36" spans="1:9" ht="35.1" customHeight="1" thickBot="1" x14ac:dyDescent="0.3">
      <c r="A36" s="114"/>
      <c r="B36" s="28" t="s">
        <v>51</v>
      </c>
      <c r="C36" s="26"/>
      <c r="D36" s="25">
        <v>5</v>
      </c>
      <c r="E36" s="25">
        <v>0</v>
      </c>
      <c r="F36" s="3" t="str">
        <f t="shared" si="7"/>
        <v>non serve</v>
      </c>
      <c r="G36" s="33" t="str">
        <f t="shared" si="8"/>
        <v>ok</v>
      </c>
      <c r="H36" s="5" t="str">
        <f t="shared" si="6"/>
        <v>attestato non necessario</v>
      </c>
      <c r="I36" s="11"/>
    </row>
    <row r="37" spans="1:9" ht="35.1" customHeight="1" thickBot="1" x14ac:dyDescent="0.3">
      <c r="A37" s="114"/>
      <c r="B37" s="28" t="s">
        <v>52</v>
      </c>
      <c r="C37" s="26"/>
      <c r="D37" s="25">
        <v>5</v>
      </c>
      <c r="E37" s="25">
        <v>0</v>
      </c>
      <c r="F37" s="3" t="str">
        <f t="shared" si="7"/>
        <v>non serve</v>
      </c>
      <c r="G37" s="33" t="str">
        <f t="shared" si="8"/>
        <v>ok</v>
      </c>
      <c r="H37" s="5" t="str">
        <f t="shared" si="6"/>
        <v>attestato non necessario</v>
      </c>
      <c r="I37" s="11"/>
    </row>
    <row r="38" spans="1:9" ht="35.1" customHeight="1" thickBot="1" x14ac:dyDescent="0.3">
      <c r="A38" s="114"/>
      <c r="B38" s="28" t="s">
        <v>53</v>
      </c>
      <c r="C38" s="26"/>
      <c r="D38" s="25">
        <v>5</v>
      </c>
      <c r="E38" s="25">
        <v>0</v>
      </c>
      <c r="F38" s="3" t="str">
        <f t="shared" si="7"/>
        <v>non serve</v>
      </c>
      <c r="G38" s="33" t="str">
        <f t="shared" si="8"/>
        <v>ok</v>
      </c>
      <c r="H38" s="5" t="str">
        <f t="shared" si="6"/>
        <v>attestato non necessario</v>
      </c>
      <c r="I38" s="11"/>
    </row>
    <row r="39" spans="1:9" ht="35.1" customHeight="1" thickBot="1" x14ac:dyDescent="0.3">
      <c r="A39" s="114"/>
      <c r="B39" s="28" t="s">
        <v>54</v>
      </c>
      <c r="C39" s="26"/>
      <c r="D39" s="25">
        <v>5</v>
      </c>
      <c r="E39" s="25">
        <v>0</v>
      </c>
      <c r="F39" s="3" t="str">
        <f t="shared" si="7"/>
        <v>non serve</v>
      </c>
      <c r="G39" s="33" t="str">
        <f t="shared" si="8"/>
        <v>ok</v>
      </c>
      <c r="H39" s="5" t="str">
        <f t="shared" si="6"/>
        <v>attestato non necessario</v>
      </c>
      <c r="I39" s="11"/>
    </row>
    <row r="40" spans="1:9" ht="35.1" customHeight="1" thickBot="1" x14ac:dyDescent="0.3">
      <c r="A40" s="114"/>
      <c r="B40" s="28" t="s">
        <v>55</v>
      </c>
      <c r="C40" s="26"/>
      <c r="D40" s="25">
        <v>5</v>
      </c>
      <c r="E40" s="25">
        <v>0</v>
      </c>
      <c r="F40" s="3" t="str">
        <f t="shared" si="7"/>
        <v>non serve</v>
      </c>
      <c r="G40" s="33" t="str">
        <f t="shared" si="8"/>
        <v>ok</v>
      </c>
      <c r="H40" s="5" t="str">
        <f t="shared" si="6"/>
        <v>attestato non necessario</v>
      </c>
      <c r="I40" s="11"/>
    </row>
    <row r="41" spans="1:9" ht="35.1" customHeight="1" thickBot="1" x14ac:dyDescent="0.3">
      <c r="A41" s="114"/>
      <c r="B41" s="28" t="s">
        <v>109</v>
      </c>
      <c r="C41" s="26"/>
      <c r="D41" s="25">
        <v>1</v>
      </c>
      <c r="E41" s="25">
        <v>0</v>
      </c>
      <c r="F41" s="3" t="str">
        <f>IF(OR(C41="",C41="non serve"),"non serve",IF(D41="permanente","non scade",EDATE(C41, D41*12+E41)))</f>
        <v>non serve</v>
      </c>
      <c r="G41" s="33" t="str">
        <f t="shared" si="8"/>
        <v>ok</v>
      </c>
      <c r="H41" s="5" t="str">
        <f t="shared" si="6"/>
        <v>attestato non necessario</v>
      </c>
      <c r="I41" s="11"/>
    </row>
    <row r="42" spans="1:9" ht="35.1" customHeight="1" thickBot="1" x14ac:dyDescent="0.3">
      <c r="A42" s="114"/>
      <c r="B42" s="28" t="s">
        <v>110</v>
      </c>
      <c r="C42" s="26"/>
      <c r="D42" s="25">
        <v>10</v>
      </c>
      <c r="E42" s="25">
        <v>0</v>
      </c>
      <c r="F42" s="3" t="str">
        <f t="shared" ref="F42" si="9">IF(OR(C42="",C42="non serve"),"non serve",IF(D42="permanente","non scade",EDATE(C42, D42*12+E42)))</f>
        <v>non serve</v>
      </c>
      <c r="G42" s="33" t="str">
        <f t="shared" si="8"/>
        <v>ok</v>
      </c>
      <c r="H42" s="5" t="str">
        <f t="shared" si="6"/>
        <v>attestato non necessario</v>
      </c>
      <c r="I42" s="11"/>
    </row>
    <row r="43" spans="1:9" ht="35.1" customHeight="1" x14ac:dyDescent="0.25">
      <c r="A43" s="11"/>
      <c r="B43" s="39"/>
      <c r="C43" s="9"/>
      <c r="D43" s="12"/>
      <c r="E43" s="12"/>
      <c r="F43" s="9"/>
      <c r="G43" s="40"/>
      <c r="H43" s="41"/>
      <c r="I43" s="11"/>
    </row>
    <row r="44" spans="1:9" ht="35.1" customHeight="1" x14ac:dyDescent="0.25">
      <c r="A44" s="11"/>
      <c r="B44" s="39"/>
      <c r="C44" s="9"/>
      <c r="D44" s="12"/>
      <c r="E44" s="12"/>
      <c r="F44" s="9"/>
      <c r="G44" s="40"/>
      <c r="H44" s="41"/>
      <c r="I44" s="11"/>
    </row>
    <row r="45" spans="1:9" ht="15" customHeight="1" x14ac:dyDescent="0.25">
      <c r="B45" s="36"/>
      <c r="C45" s="37"/>
      <c r="D45" s="37"/>
      <c r="E45" s="37"/>
      <c r="F45" s="37"/>
      <c r="G45" s="37"/>
      <c r="H45" s="37"/>
      <c r="I45" s="11"/>
    </row>
    <row r="46" spans="1:9" ht="15" customHeight="1" x14ac:dyDescent="0.25">
      <c r="B46" s="36"/>
      <c r="C46" s="37"/>
      <c r="D46" s="37"/>
      <c r="E46" s="37"/>
      <c r="F46" s="37"/>
      <c r="G46" s="37"/>
      <c r="H46" s="37"/>
      <c r="I46" s="11"/>
    </row>
    <row r="47" spans="1:9" ht="15" customHeight="1" x14ac:dyDescent="0.25">
      <c r="B47" s="36"/>
      <c r="C47" s="37"/>
      <c r="D47" s="37"/>
      <c r="E47" s="37"/>
      <c r="F47" s="37"/>
      <c r="G47" s="37"/>
      <c r="H47" s="37"/>
      <c r="I47" s="11"/>
    </row>
    <row r="48" spans="1:9" ht="15" customHeight="1" x14ac:dyDescent="0.25">
      <c r="B48" s="36"/>
      <c r="C48" s="37"/>
      <c r="D48" s="37"/>
      <c r="E48" s="37"/>
      <c r="F48" s="37"/>
      <c r="G48" s="37"/>
      <c r="H48" s="37"/>
      <c r="I48" s="11"/>
    </row>
    <row r="49" spans="2:19" ht="15" customHeight="1" x14ac:dyDescent="0.25">
      <c r="B49" s="36"/>
      <c r="C49" s="37"/>
      <c r="D49" s="37"/>
      <c r="E49" s="37"/>
      <c r="F49" s="37"/>
      <c r="G49" s="37"/>
      <c r="H49" s="37"/>
      <c r="I49" s="11"/>
    </row>
    <row r="50" spans="2:19" ht="15" customHeight="1" x14ac:dyDescent="0.25">
      <c r="B50" s="36"/>
      <c r="C50" s="37"/>
      <c r="D50" s="37"/>
      <c r="E50" s="37"/>
      <c r="F50" s="37"/>
      <c r="G50" s="37"/>
      <c r="H50" s="37"/>
      <c r="I50" s="11"/>
    </row>
    <row r="51" spans="2:19" ht="15" customHeight="1" x14ac:dyDescent="0.25">
      <c r="B51" s="36"/>
      <c r="C51" s="37"/>
      <c r="D51" s="37"/>
      <c r="E51" s="37"/>
      <c r="F51" s="37"/>
      <c r="G51" s="37"/>
      <c r="H51" s="37"/>
      <c r="I51" s="11"/>
    </row>
    <row r="52" spans="2:19" ht="15" customHeight="1" x14ac:dyDescent="0.25">
      <c r="C52" s="11"/>
      <c r="D52" s="11"/>
      <c r="E52" s="11"/>
      <c r="F52" s="11"/>
      <c r="G52" s="11"/>
      <c r="H52" s="11"/>
      <c r="I52" s="11"/>
    </row>
    <row r="53" spans="2:19" ht="15" customHeight="1" x14ac:dyDescent="0.25">
      <c r="C53" s="11"/>
      <c r="D53" s="11"/>
      <c r="E53" s="11"/>
      <c r="F53" s="11"/>
      <c r="G53" s="11"/>
      <c r="H53" s="11"/>
      <c r="I53" s="11"/>
    </row>
    <row r="54" spans="2:19" ht="15" customHeight="1" x14ac:dyDescent="0.25">
      <c r="C54" s="11"/>
      <c r="D54" s="11"/>
      <c r="E54" s="11"/>
      <c r="F54" s="11"/>
      <c r="G54" s="11"/>
      <c r="H54" s="11"/>
      <c r="I54" s="11"/>
    </row>
    <row r="55" spans="2:19" ht="15" customHeight="1" x14ac:dyDescent="0.25">
      <c r="C55" s="11"/>
      <c r="D55" s="11"/>
      <c r="E55" s="11"/>
      <c r="F55" s="11"/>
      <c r="G55" s="11"/>
      <c r="H55" s="11"/>
      <c r="I55" s="11"/>
    </row>
    <row r="56" spans="2:19" x14ac:dyDescent="0.25">
      <c r="C56" s="11"/>
      <c r="D56" s="11"/>
      <c r="E56" s="11"/>
      <c r="F56" s="11"/>
      <c r="G56" s="11"/>
      <c r="H56" s="11"/>
      <c r="I56" s="11"/>
      <c r="K56" s="2"/>
      <c r="L56" s="2"/>
      <c r="M56" s="2"/>
      <c r="N56" s="2"/>
      <c r="O56" s="2"/>
      <c r="P56" s="2"/>
      <c r="Q56" s="2"/>
      <c r="R56" s="2"/>
      <c r="S56" s="2"/>
    </row>
    <row r="57" spans="2:19" x14ac:dyDescent="0.25">
      <c r="C57" s="11"/>
      <c r="D57" s="11"/>
      <c r="E57" s="11"/>
      <c r="F57" s="11"/>
      <c r="G57" s="11"/>
      <c r="H57" s="11"/>
      <c r="I57" s="11"/>
    </row>
    <row r="58" spans="2:19" x14ac:dyDescent="0.25">
      <c r="C58" s="11"/>
      <c r="D58" s="11"/>
      <c r="E58" s="11"/>
      <c r="F58" s="11"/>
      <c r="G58" s="11"/>
      <c r="H58" s="11"/>
      <c r="I58" s="11"/>
    </row>
    <row r="59" spans="2:19" x14ac:dyDescent="0.25">
      <c r="C59" s="11"/>
      <c r="D59" s="11"/>
      <c r="E59" s="11"/>
      <c r="F59" s="11"/>
      <c r="G59" s="11"/>
      <c r="H59" s="11"/>
      <c r="I59" s="11"/>
    </row>
    <row r="60" spans="2:19" x14ac:dyDescent="0.25">
      <c r="C60" s="11"/>
      <c r="D60" s="11"/>
      <c r="E60" s="11"/>
      <c r="F60" s="11"/>
      <c r="G60" s="11"/>
      <c r="H60" s="11"/>
      <c r="I60" s="11"/>
    </row>
    <row r="61" spans="2:19" x14ac:dyDescent="0.25">
      <c r="C61" s="11"/>
      <c r="D61" s="11"/>
      <c r="E61" s="11"/>
      <c r="F61" s="11"/>
      <c r="G61" s="11"/>
      <c r="H61" s="11"/>
      <c r="I61" s="11"/>
    </row>
    <row r="62" spans="2:19" x14ac:dyDescent="0.25">
      <c r="C62" s="11"/>
      <c r="D62" s="11"/>
      <c r="E62" s="11"/>
      <c r="F62" s="11"/>
      <c r="G62" s="11"/>
      <c r="H62" s="11"/>
      <c r="I62" s="11"/>
    </row>
    <row r="63" spans="2:19" x14ac:dyDescent="0.25">
      <c r="C63" s="11"/>
      <c r="D63" s="11"/>
      <c r="E63" s="11"/>
      <c r="F63" s="11"/>
      <c r="G63" s="11"/>
      <c r="H63" s="11"/>
      <c r="I63" s="11"/>
    </row>
    <row r="64" spans="2:19" x14ac:dyDescent="0.25">
      <c r="C64" s="11"/>
      <c r="D64" s="11"/>
      <c r="E64" s="11"/>
      <c r="F64" s="11"/>
      <c r="G64" s="11"/>
      <c r="H64" s="11"/>
      <c r="I64" s="11"/>
    </row>
    <row r="65" spans="3:9" x14ac:dyDescent="0.25">
      <c r="C65" s="11"/>
      <c r="D65" s="11"/>
      <c r="E65" s="11"/>
      <c r="F65" s="11"/>
      <c r="G65" s="11"/>
      <c r="H65" s="11"/>
      <c r="I65" s="11"/>
    </row>
    <row r="66" spans="3:9" x14ac:dyDescent="0.25">
      <c r="C66" s="11"/>
      <c r="D66" s="11"/>
      <c r="E66" s="11"/>
      <c r="F66" s="11"/>
      <c r="G66" s="11"/>
      <c r="H66" s="11"/>
      <c r="I66" s="11"/>
    </row>
    <row r="67" spans="3:9" x14ac:dyDescent="0.25">
      <c r="C67" s="11"/>
      <c r="D67" s="11"/>
      <c r="E67" s="11"/>
      <c r="F67" s="11"/>
      <c r="G67" s="11"/>
      <c r="H67" s="11"/>
      <c r="I67" s="11"/>
    </row>
    <row r="68" spans="3:9" x14ac:dyDescent="0.25">
      <c r="C68" s="11"/>
      <c r="D68" s="11"/>
      <c r="E68" s="11"/>
      <c r="F68" s="11"/>
      <c r="G68" s="11"/>
      <c r="H68" s="11"/>
      <c r="I68" s="11"/>
    </row>
    <row r="69" spans="3:9" x14ac:dyDescent="0.25">
      <c r="C69" s="11"/>
      <c r="D69" s="11"/>
      <c r="E69" s="11"/>
      <c r="F69" s="11"/>
      <c r="G69" s="11"/>
      <c r="H69" s="11"/>
      <c r="I69" s="11"/>
    </row>
    <row r="70" spans="3:9" x14ac:dyDescent="0.25">
      <c r="C70" s="11"/>
      <c r="D70" s="11"/>
      <c r="E70" s="11"/>
      <c r="F70" s="11"/>
      <c r="G70" s="11"/>
      <c r="H70" s="11"/>
      <c r="I70" s="11"/>
    </row>
    <row r="71" spans="3:9" x14ac:dyDescent="0.25">
      <c r="C71" s="11"/>
      <c r="D71" s="11"/>
      <c r="E71" s="11"/>
      <c r="F71" s="11"/>
      <c r="G71" s="11"/>
      <c r="H71" s="11"/>
      <c r="I71" s="11"/>
    </row>
    <row r="72" spans="3:9" x14ac:dyDescent="0.25">
      <c r="C72" s="11"/>
      <c r="D72" s="11"/>
      <c r="E72" s="11"/>
      <c r="F72" s="11"/>
      <c r="G72" s="11"/>
      <c r="H72" s="11"/>
      <c r="I72" s="11"/>
    </row>
    <row r="73" spans="3:9" x14ac:dyDescent="0.25">
      <c r="C73" s="11"/>
      <c r="D73" s="11"/>
      <c r="E73" s="11"/>
      <c r="F73" s="11"/>
      <c r="G73" s="11"/>
      <c r="H73" s="11"/>
      <c r="I73" s="11"/>
    </row>
    <row r="74" spans="3:9" x14ac:dyDescent="0.25">
      <c r="C74" s="11"/>
      <c r="D74" s="11"/>
      <c r="E74" s="11"/>
      <c r="F74" s="11"/>
      <c r="G74" s="11"/>
      <c r="H74" s="11"/>
      <c r="I74" s="11"/>
    </row>
    <row r="75" spans="3:9" x14ac:dyDescent="0.25">
      <c r="C75" s="11"/>
      <c r="D75" s="11"/>
      <c r="E75" s="11"/>
      <c r="F75" s="11"/>
      <c r="G75" s="11"/>
      <c r="H75" s="11"/>
      <c r="I75" s="11"/>
    </row>
    <row r="76" spans="3:9" x14ac:dyDescent="0.25">
      <c r="C76" s="11"/>
      <c r="D76" s="11"/>
      <c r="E76" s="11"/>
      <c r="F76" s="11"/>
      <c r="G76" s="11"/>
      <c r="H76" s="11"/>
      <c r="I76" s="11"/>
    </row>
    <row r="77" spans="3:9" x14ac:dyDescent="0.25">
      <c r="C77" s="11"/>
      <c r="D77" s="11"/>
      <c r="E77" s="11"/>
      <c r="F77" s="11"/>
      <c r="G77" s="11"/>
      <c r="H77" s="11"/>
      <c r="I77" s="11"/>
    </row>
    <row r="78" spans="3:9" x14ac:dyDescent="0.25">
      <c r="C78" s="11"/>
      <c r="D78" s="11"/>
      <c r="E78" s="11"/>
      <c r="F78" s="11"/>
      <c r="G78" s="11"/>
      <c r="H78" s="11"/>
      <c r="I78" s="11"/>
    </row>
    <row r="79" spans="3:9" x14ac:dyDescent="0.25">
      <c r="C79" s="11"/>
      <c r="D79" s="11"/>
      <c r="E79" s="11"/>
      <c r="F79" s="11"/>
      <c r="G79" s="11"/>
      <c r="H79" s="11"/>
      <c r="I79" s="11"/>
    </row>
    <row r="80" spans="3:9" x14ac:dyDescent="0.25">
      <c r="C80" s="11"/>
      <c r="D80" s="11"/>
      <c r="E80" s="11"/>
      <c r="F80" s="11"/>
      <c r="G80" s="11"/>
      <c r="H80" s="11"/>
      <c r="I80" s="11"/>
    </row>
    <row r="81" spans="3:9" x14ac:dyDescent="0.25">
      <c r="C81" s="11"/>
      <c r="D81" s="11"/>
      <c r="E81" s="11"/>
      <c r="F81" s="11"/>
      <c r="G81" s="11"/>
      <c r="H81" s="11"/>
      <c r="I81" s="11"/>
    </row>
    <row r="82" spans="3:9" x14ac:dyDescent="0.25">
      <c r="C82" s="11"/>
      <c r="D82" s="11"/>
      <c r="E82" s="11"/>
      <c r="F82" s="11"/>
      <c r="G82" s="11"/>
      <c r="H82" s="11"/>
      <c r="I82" s="11"/>
    </row>
    <row r="83" spans="3:9" x14ac:dyDescent="0.25">
      <c r="C83" s="11"/>
      <c r="D83" s="11"/>
      <c r="E83" s="11"/>
      <c r="F83" s="11"/>
      <c r="G83" s="11"/>
      <c r="H83" s="11"/>
      <c r="I83" s="11"/>
    </row>
    <row r="84" spans="3:9" x14ac:dyDescent="0.25">
      <c r="C84" s="11"/>
      <c r="D84" s="11"/>
      <c r="E84" s="11"/>
      <c r="F84" s="11"/>
      <c r="G84" s="11"/>
      <c r="H84" s="11"/>
      <c r="I84" s="11"/>
    </row>
    <row r="85" spans="3:9" x14ac:dyDescent="0.25">
      <c r="C85" s="11"/>
      <c r="D85" s="11"/>
      <c r="E85" s="11"/>
      <c r="F85" s="11"/>
      <c r="G85" s="11"/>
      <c r="H85" s="11"/>
      <c r="I85" s="11"/>
    </row>
    <row r="86" spans="3:9" x14ac:dyDescent="0.25">
      <c r="C86" s="11"/>
      <c r="D86" s="11"/>
      <c r="E86" s="11"/>
      <c r="F86" s="11"/>
      <c r="G86" s="11"/>
      <c r="H86" s="11"/>
      <c r="I86" s="11"/>
    </row>
    <row r="87" spans="3:9" x14ac:dyDescent="0.25">
      <c r="C87" s="11"/>
      <c r="D87" s="11"/>
      <c r="E87" s="11"/>
      <c r="F87" s="11"/>
      <c r="G87" s="11"/>
      <c r="H87" s="11"/>
      <c r="I87" s="11"/>
    </row>
    <row r="88" spans="3:9" x14ac:dyDescent="0.25">
      <c r="C88" s="11"/>
      <c r="D88" s="11"/>
      <c r="E88" s="11"/>
      <c r="F88" s="11"/>
      <c r="G88" s="11"/>
      <c r="H88" s="11"/>
      <c r="I88" s="11"/>
    </row>
    <row r="89" spans="3:9" x14ac:dyDescent="0.25">
      <c r="C89" s="11"/>
      <c r="D89" s="11"/>
      <c r="E89" s="11"/>
      <c r="F89" s="11"/>
      <c r="G89" s="11"/>
      <c r="H89" s="11"/>
      <c r="I89" s="11"/>
    </row>
    <row r="90" spans="3:9" x14ac:dyDescent="0.25">
      <c r="C90" s="11"/>
      <c r="D90" s="11"/>
      <c r="E90" s="11"/>
      <c r="F90" s="11"/>
      <c r="G90" s="11"/>
      <c r="H90" s="11"/>
      <c r="I90" s="11"/>
    </row>
    <row r="91" spans="3:9" x14ac:dyDescent="0.25">
      <c r="C91" s="11"/>
      <c r="D91" s="11"/>
      <c r="E91" s="11"/>
      <c r="F91" s="11"/>
      <c r="G91" s="11"/>
      <c r="H91" s="11"/>
      <c r="I91" s="11"/>
    </row>
    <row r="92" spans="3:9" x14ac:dyDescent="0.25">
      <c r="C92" s="11"/>
      <c r="D92" s="11"/>
      <c r="E92" s="11"/>
      <c r="F92" s="11"/>
      <c r="G92" s="11"/>
      <c r="H92" s="11"/>
      <c r="I92" s="11"/>
    </row>
    <row r="93" spans="3:9" x14ac:dyDescent="0.25">
      <c r="C93" s="11"/>
      <c r="D93" s="11"/>
      <c r="E93" s="11"/>
      <c r="F93" s="11"/>
      <c r="G93" s="11"/>
      <c r="H93" s="11"/>
      <c r="I93" s="11"/>
    </row>
    <row r="94" spans="3:9" x14ac:dyDescent="0.25">
      <c r="C94" s="11"/>
      <c r="D94" s="11"/>
      <c r="E94" s="11"/>
      <c r="F94" s="11"/>
      <c r="G94" s="11"/>
      <c r="H94" s="11"/>
      <c r="I94" s="11"/>
    </row>
    <row r="95" spans="3:9" x14ac:dyDescent="0.25">
      <c r="C95" s="11"/>
      <c r="D95" s="11"/>
      <c r="E95" s="11"/>
      <c r="F95" s="11"/>
      <c r="G95" s="11"/>
      <c r="H95" s="11"/>
      <c r="I95" s="11"/>
    </row>
    <row r="96" spans="3:9" x14ac:dyDescent="0.25">
      <c r="C96" s="11"/>
      <c r="D96" s="11"/>
      <c r="E96" s="11"/>
      <c r="F96" s="11"/>
      <c r="G96" s="11"/>
      <c r="H96" s="11"/>
      <c r="I96" s="11"/>
    </row>
    <row r="97" spans="3:9" x14ac:dyDescent="0.25">
      <c r="C97" s="11"/>
      <c r="D97" s="11"/>
      <c r="E97" s="11"/>
      <c r="F97" s="11"/>
      <c r="G97" s="11"/>
      <c r="H97" s="11"/>
      <c r="I97" s="11"/>
    </row>
    <row r="98" spans="3:9" x14ac:dyDescent="0.25">
      <c r="C98" s="11"/>
      <c r="D98" s="11"/>
      <c r="E98" s="11"/>
      <c r="F98" s="11"/>
      <c r="G98" s="11"/>
      <c r="H98" s="11"/>
      <c r="I98" s="11"/>
    </row>
    <row r="99" spans="3:9" x14ac:dyDescent="0.25">
      <c r="C99" s="11"/>
      <c r="D99" s="11"/>
      <c r="E99" s="11"/>
      <c r="F99" s="11"/>
      <c r="G99" s="11"/>
      <c r="H99" s="11"/>
      <c r="I99" s="11"/>
    </row>
    <row r="100" spans="3:9" x14ac:dyDescent="0.25">
      <c r="C100" s="11"/>
      <c r="D100" s="11"/>
      <c r="E100" s="11"/>
      <c r="F100" s="11"/>
      <c r="G100" s="11"/>
      <c r="H100" s="11"/>
      <c r="I100" s="11"/>
    </row>
    <row r="101" spans="3:9" x14ac:dyDescent="0.25">
      <c r="C101" s="11"/>
      <c r="D101" s="11"/>
      <c r="E101" s="11"/>
      <c r="F101" s="11"/>
      <c r="G101" s="11"/>
      <c r="H101" s="11"/>
      <c r="I101" s="11"/>
    </row>
    <row r="102" spans="3:9" x14ac:dyDescent="0.25">
      <c r="C102" s="11"/>
      <c r="D102" s="11"/>
      <c r="E102" s="11"/>
      <c r="F102" s="11"/>
      <c r="G102" s="11"/>
      <c r="H102" s="11"/>
      <c r="I102" s="11"/>
    </row>
    <row r="103" spans="3:9" x14ac:dyDescent="0.25">
      <c r="C103" s="11"/>
      <c r="D103" s="11"/>
      <c r="E103" s="11"/>
      <c r="F103" s="11"/>
      <c r="G103" s="11"/>
      <c r="H103" s="11"/>
      <c r="I103" s="11"/>
    </row>
    <row r="104" spans="3:9" x14ac:dyDescent="0.25">
      <c r="C104" s="11"/>
      <c r="D104" s="11"/>
      <c r="E104" s="11"/>
      <c r="F104" s="11"/>
      <c r="G104" s="11"/>
      <c r="H104" s="11"/>
      <c r="I104" s="11"/>
    </row>
    <row r="105" spans="3:9" x14ac:dyDescent="0.25">
      <c r="C105" s="11"/>
      <c r="D105" s="11"/>
      <c r="E105" s="11"/>
      <c r="F105" s="11"/>
      <c r="G105" s="11"/>
      <c r="H105" s="11"/>
      <c r="I105" s="11"/>
    </row>
    <row r="106" spans="3:9" x14ac:dyDescent="0.25">
      <c r="C106" s="11"/>
      <c r="D106" s="11"/>
      <c r="E106" s="11"/>
      <c r="F106" s="11"/>
      <c r="G106" s="11"/>
      <c r="H106" s="11"/>
      <c r="I106" s="11"/>
    </row>
    <row r="107" spans="3:9" x14ac:dyDescent="0.25">
      <c r="C107" s="11"/>
      <c r="D107" s="11"/>
      <c r="E107" s="11"/>
      <c r="F107" s="11"/>
      <c r="G107" s="11"/>
      <c r="H107" s="11"/>
      <c r="I107" s="11"/>
    </row>
    <row r="108" spans="3:9" x14ac:dyDescent="0.25">
      <c r="C108" s="11"/>
      <c r="D108" s="11"/>
      <c r="E108" s="11"/>
      <c r="F108" s="11"/>
      <c r="G108" s="11"/>
      <c r="H108" s="11"/>
      <c r="I108" s="11"/>
    </row>
    <row r="109" spans="3:9" x14ac:dyDescent="0.25">
      <c r="C109" s="11"/>
      <c r="D109" s="11"/>
      <c r="E109" s="11"/>
      <c r="F109" s="11"/>
      <c r="G109" s="11"/>
      <c r="H109" s="11"/>
      <c r="I109" s="11"/>
    </row>
    <row r="110" spans="3:9" x14ac:dyDescent="0.25">
      <c r="C110" s="11"/>
      <c r="D110" s="11"/>
      <c r="E110" s="11"/>
      <c r="F110" s="11"/>
      <c r="G110" s="11"/>
      <c r="H110" s="11"/>
      <c r="I110" s="11"/>
    </row>
    <row r="111" spans="3:9" x14ac:dyDescent="0.25">
      <c r="C111" s="11"/>
      <c r="D111" s="11"/>
      <c r="E111" s="11"/>
      <c r="F111" s="11"/>
      <c r="G111" s="11"/>
      <c r="H111" s="11"/>
      <c r="I111" s="11"/>
    </row>
    <row r="112" spans="3:9" x14ac:dyDescent="0.25">
      <c r="C112" s="11"/>
      <c r="D112" s="11"/>
      <c r="E112" s="11"/>
      <c r="F112" s="11"/>
      <c r="G112" s="11"/>
      <c r="H112" s="11"/>
      <c r="I112" s="11"/>
    </row>
    <row r="113" spans="3:9" x14ac:dyDescent="0.25">
      <c r="C113" s="11"/>
      <c r="D113" s="11"/>
      <c r="E113" s="11"/>
      <c r="F113" s="11"/>
      <c r="G113" s="11"/>
      <c r="H113" s="11"/>
      <c r="I113" s="11"/>
    </row>
    <row r="114" spans="3:9" x14ac:dyDescent="0.25">
      <c r="C114" s="11"/>
      <c r="D114" s="11"/>
      <c r="E114" s="11"/>
      <c r="F114" s="11"/>
      <c r="G114" s="11"/>
      <c r="H114" s="11"/>
      <c r="I114" s="11"/>
    </row>
    <row r="115" spans="3:9" x14ac:dyDescent="0.25">
      <c r="C115" s="11"/>
      <c r="D115" s="11"/>
      <c r="E115" s="11"/>
      <c r="F115" s="11"/>
      <c r="G115" s="11"/>
      <c r="H115" s="11"/>
      <c r="I115" s="11"/>
    </row>
    <row r="116" spans="3:9" x14ac:dyDescent="0.25">
      <c r="C116" s="11"/>
      <c r="D116" s="11"/>
      <c r="E116" s="11"/>
      <c r="F116" s="11"/>
      <c r="G116" s="11"/>
      <c r="H116" s="11"/>
      <c r="I116" s="11"/>
    </row>
    <row r="117" spans="3:9" x14ac:dyDescent="0.25">
      <c r="C117" s="11"/>
      <c r="D117" s="11"/>
      <c r="E117" s="11"/>
      <c r="F117" s="11"/>
      <c r="G117" s="11"/>
      <c r="H117" s="11"/>
      <c r="I117" s="11"/>
    </row>
    <row r="118" spans="3:9" x14ac:dyDescent="0.25">
      <c r="C118" s="11"/>
      <c r="D118" s="11"/>
      <c r="E118" s="11"/>
      <c r="F118" s="11"/>
      <c r="G118" s="11"/>
      <c r="H118" s="11"/>
      <c r="I118" s="11"/>
    </row>
    <row r="119" spans="3:9" x14ac:dyDescent="0.25">
      <c r="C119" s="11"/>
      <c r="D119" s="11"/>
      <c r="E119" s="11"/>
      <c r="F119" s="11"/>
      <c r="G119" s="11"/>
      <c r="H119" s="11"/>
      <c r="I119" s="11"/>
    </row>
    <row r="120" spans="3:9" x14ac:dyDescent="0.25">
      <c r="C120" s="11"/>
      <c r="D120" s="11"/>
      <c r="E120" s="11"/>
      <c r="F120" s="11"/>
      <c r="G120" s="11"/>
      <c r="H120" s="11"/>
      <c r="I120" s="11"/>
    </row>
    <row r="121" spans="3:9" x14ac:dyDescent="0.25">
      <c r="C121" s="11"/>
      <c r="D121" s="11"/>
      <c r="E121" s="11"/>
      <c r="F121" s="11"/>
      <c r="G121" s="11"/>
      <c r="H121" s="11"/>
      <c r="I121" s="11"/>
    </row>
    <row r="122" spans="3:9" x14ac:dyDescent="0.25">
      <c r="C122" s="11"/>
      <c r="D122" s="11"/>
      <c r="E122" s="11"/>
      <c r="F122" s="11"/>
      <c r="G122" s="11"/>
      <c r="H122" s="11"/>
      <c r="I122" s="11"/>
    </row>
    <row r="123" spans="3:9" x14ac:dyDescent="0.25">
      <c r="C123" s="11"/>
      <c r="D123" s="11"/>
      <c r="E123" s="11"/>
      <c r="F123" s="11"/>
      <c r="G123" s="11"/>
      <c r="H123" s="11"/>
      <c r="I123" s="11"/>
    </row>
    <row r="124" spans="3:9" x14ac:dyDescent="0.25">
      <c r="C124" s="11"/>
      <c r="D124" s="11"/>
      <c r="E124" s="11"/>
      <c r="F124" s="11"/>
      <c r="G124" s="11"/>
      <c r="H124" s="11"/>
      <c r="I124" s="11"/>
    </row>
    <row r="125" spans="3:9" x14ac:dyDescent="0.25">
      <c r="C125" s="11"/>
      <c r="D125" s="11"/>
      <c r="E125" s="11"/>
      <c r="F125" s="11"/>
      <c r="G125" s="11"/>
      <c r="H125" s="11"/>
      <c r="I125" s="11"/>
    </row>
    <row r="126" spans="3:9" x14ac:dyDescent="0.25">
      <c r="C126" s="11"/>
      <c r="D126" s="11"/>
      <c r="E126" s="11"/>
      <c r="F126" s="11"/>
      <c r="G126" s="11"/>
      <c r="H126" s="11"/>
      <c r="I126" s="11"/>
    </row>
    <row r="127" spans="3:9" x14ac:dyDescent="0.25">
      <c r="C127" s="11"/>
      <c r="D127" s="11"/>
      <c r="E127" s="11"/>
      <c r="F127" s="11"/>
      <c r="G127" s="11"/>
      <c r="H127" s="11"/>
      <c r="I127" s="11"/>
    </row>
    <row r="128" spans="3:9" x14ac:dyDescent="0.25">
      <c r="C128" s="11"/>
      <c r="D128" s="11"/>
      <c r="E128" s="11"/>
      <c r="F128" s="11"/>
      <c r="G128" s="11"/>
      <c r="H128" s="11"/>
      <c r="I128" s="11"/>
    </row>
    <row r="129" spans="3:9" x14ac:dyDescent="0.25">
      <c r="C129" s="11"/>
      <c r="D129" s="11"/>
      <c r="E129" s="11"/>
      <c r="F129" s="11"/>
      <c r="G129" s="11"/>
      <c r="H129" s="11"/>
      <c r="I129" s="11"/>
    </row>
    <row r="130" spans="3:9" x14ac:dyDescent="0.25">
      <c r="C130" s="11"/>
      <c r="D130" s="11"/>
      <c r="E130" s="11"/>
      <c r="F130" s="11"/>
      <c r="G130" s="11"/>
      <c r="H130" s="11"/>
      <c r="I130" s="11"/>
    </row>
    <row r="131" spans="3:9" x14ac:dyDescent="0.25">
      <c r="C131" s="11"/>
      <c r="D131" s="11"/>
      <c r="E131" s="11"/>
      <c r="F131" s="11"/>
      <c r="G131" s="11"/>
      <c r="H131" s="11"/>
      <c r="I131" s="11"/>
    </row>
    <row r="132" spans="3:9" x14ac:dyDescent="0.25">
      <c r="C132" s="11"/>
      <c r="D132" s="11"/>
      <c r="E132" s="11"/>
      <c r="F132" s="11"/>
      <c r="G132" s="11"/>
      <c r="H132" s="11"/>
      <c r="I132" s="11"/>
    </row>
    <row r="133" spans="3:9" x14ac:dyDescent="0.25">
      <c r="C133" s="11"/>
      <c r="D133" s="11"/>
      <c r="E133" s="11"/>
      <c r="F133" s="11"/>
      <c r="G133" s="11"/>
      <c r="H133" s="11"/>
      <c r="I133" s="11"/>
    </row>
    <row r="134" spans="3:9" x14ac:dyDescent="0.25">
      <c r="C134" s="11"/>
      <c r="D134" s="11"/>
      <c r="E134" s="11"/>
      <c r="F134" s="11"/>
      <c r="G134" s="11"/>
      <c r="H134" s="11"/>
      <c r="I134" s="11"/>
    </row>
    <row r="135" spans="3:9" x14ac:dyDescent="0.25">
      <c r="C135" s="11"/>
      <c r="D135" s="11"/>
      <c r="E135" s="11"/>
      <c r="F135" s="11"/>
      <c r="G135" s="11"/>
      <c r="H135" s="11"/>
      <c r="I135" s="11"/>
    </row>
    <row r="136" spans="3:9" x14ac:dyDescent="0.25">
      <c r="C136" s="11"/>
      <c r="D136" s="11"/>
      <c r="E136" s="11"/>
      <c r="F136" s="11"/>
      <c r="G136" s="11"/>
      <c r="H136" s="11"/>
      <c r="I136" s="11"/>
    </row>
    <row r="137" spans="3:9" x14ac:dyDescent="0.25">
      <c r="C137" s="11"/>
      <c r="D137" s="11"/>
      <c r="E137" s="11"/>
      <c r="F137" s="11"/>
      <c r="G137" s="11"/>
      <c r="H137" s="11"/>
      <c r="I137" s="11"/>
    </row>
    <row r="138" spans="3:9" x14ac:dyDescent="0.25">
      <c r="C138" s="11"/>
      <c r="D138" s="11"/>
      <c r="E138" s="11"/>
      <c r="F138" s="11"/>
      <c r="G138" s="11"/>
      <c r="H138" s="11"/>
      <c r="I138" s="11"/>
    </row>
    <row r="139" spans="3:9" x14ac:dyDescent="0.25">
      <c r="C139" s="11"/>
      <c r="D139" s="11"/>
      <c r="E139" s="11"/>
      <c r="F139" s="11"/>
      <c r="G139" s="11"/>
      <c r="H139" s="11"/>
      <c r="I139" s="11"/>
    </row>
    <row r="140" spans="3:9" x14ac:dyDescent="0.25">
      <c r="C140" s="11"/>
      <c r="D140" s="11"/>
      <c r="E140" s="11"/>
      <c r="F140" s="11"/>
      <c r="G140" s="11"/>
      <c r="H140" s="11"/>
      <c r="I140" s="11"/>
    </row>
    <row r="141" spans="3:9" x14ac:dyDescent="0.25">
      <c r="C141" s="11"/>
      <c r="D141" s="11"/>
      <c r="E141" s="11"/>
      <c r="F141" s="11"/>
      <c r="G141" s="11"/>
      <c r="H141" s="11"/>
      <c r="I141" s="11"/>
    </row>
    <row r="142" spans="3:9" x14ac:dyDescent="0.25">
      <c r="C142" s="11"/>
      <c r="D142" s="11"/>
      <c r="E142" s="11"/>
      <c r="F142" s="11"/>
      <c r="G142" s="11"/>
      <c r="H142" s="11"/>
      <c r="I142" s="11"/>
    </row>
    <row r="143" spans="3:9" x14ac:dyDescent="0.25">
      <c r="C143" s="11"/>
      <c r="D143" s="11"/>
      <c r="E143" s="11"/>
      <c r="F143" s="11"/>
      <c r="G143" s="11"/>
      <c r="H143" s="11"/>
      <c r="I143" s="11"/>
    </row>
    <row r="144" spans="3:9" x14ac:dyDescent="0.25">
      <c r="C144" s="11"/>
      <c r="D144" s="11"/>
      <c r="E144" s="11"/>
      <c r="F144" s="11"/>
      <c r="G144" s="11"/>
      <c r="H144" s="11"/>
      <c r="I144" s="11"/>
    </row>
    <row r="145" spans="3:9" x14ac:dyDescent="0.25">
      <c r="C145" s="11"/>
      <c r="D145" s="11"/>
      <c r="E145" s="11"/>
      <c r="F145" s="11"/>
      <c r="G145" s="11"/>
      <c r="H145" s="11"/>
      <c r="I145" s="11"/>
    </row>
    <row r="146" spans="3:9" x14ac:dyDescent="0.25">
      <c r="C146" s="11"/>
      <c r="D146" s="11"/>
      <c r="E146" s="11"/>
      <c r="F146" s="11"/>
      <c r="G146" s="11"/>
      <c r="H146" s="11"/>
      <c r="I146" s="11"/>
    </row>
    <row r="147" spans="3:9" x14ac:dyDescent="0.25">
      <c r="C147" s="11"/>
      <c r="D147" s="11"/>
      <c r="E147" s="11"/>
      <c r="F147" s="11"/>
      <c r="G147" s="11"/>
      <c r="H147" s="11"/>
      <c r="I147" s="11"/>
    </row>
    <row r="148" spans="3:9" x14ac:dyDescent="0.25">
      <c r="C148" s="11"/>
      <c r="D148" s="11"/>
      <c r="E148" s="11"/>
      <c r="F148" s="11"/>
      <c r="G148" s="11"/>
      <c r="H148" s="11"/>
      <c r="I148" s="11"/>
    </row>
    <row r="149" spans="3:9" x14ac:dyDescent="0.25">
      <c r="C149" s="11"/>
      <c r="D149" s="11"/>
      <c r="E149" s="11"/>
      <c r="F149" s="11"/>
      <c r="G149" s="11"/>
      <c r="H149" s="11"/>
      <c r="I149" s="11"/>
    </row>
    <row r="150" spans="3:9" x14ac:dyDescent="0.25">
      <c r="C150" s="11"/>
      <c r="D150" s="11"/>
      <c r="E150" s="11"/>
      <c r="F150" s="11"/>
      <c r="G150" s="11"/>
      <c r="H150" s="11"/>
      <c r="I150" s="11"/>
    </row>
    <row r="151" spans="3:9" x14ac:dyDescent="0.25">
      <c r="C151" s="11"/>
      <c r="D151" s="11"/>
      <c r="E151" s="11"/>
      <c r="F151" s="11"/>
      <c r="G151" s="11"/>
      <c r="H151" s="11"/>
      <c r="I151" s="11"/>
    </row>
    <row r="152" spans="3:9" x14ac:dyDescent="0.25">
      <c r="C152" s="11"/>
      <c r="D152" s="11"/>
      <c r="E152" s="11"/>
      <c r="F152" s="11"/>
      <c r="G152" s="11"/>
      <c r="H152" s="11"/>
      <c r="I152" s="11"/>
    </row>
    <row r="153" spans="3:9" x14ac:dyDescent="0.25">
      <c r="C153" s="11"/>
      <c r="D153" s="11"/>
      <c r="E153" s="11"/>
      <c r="F153" s="11"/>
      <c r="G153" s="11"/>
      <c r="H153" s="11"/>
      <c r="I153" s="11"/>
    </row>
    <row r="154" spans="3:9" x14ac:dyDescent="0.25">
      <c r="C154" s="11"/>
      <c r="D154" s="11"/>
      <c r="E154" s="11"/>
      <c r="F154" s="11"/>
      <c r="G154" s="11"/>
      <c r="H154" s="11"/>
      <c r="I154" s="11"/>
    </row>
    <row r="155" spans="3:9" x14ac:dyDescent="0.25">
      <c r="C155" s="11"/>
      <c r="D155" s="11"/>
      <c r="E155" s="11"/>
      <c r="F155" s="11"/>
      <c r="G155" s="11"/>
      <c r="H155" s="11"/>
      <c r="I155" s="11"/>
    </row>
    <row r="156" spans="3:9" x14ac:dyDescent="0.25">
      <c r="C156" s="11"/>
      <c r="D156" s="11"/>
      <c r="E156" s="11"/>
      <c r="F156" s="11"/>
      <c r="G156" s="11"/>
      <c r="H156" s="11"/>
      <c r="I156" s="11"/>
    </row>
    <row r="157" spans="3:9" x14ac:dyDescent="0.25">
      <c r="C157" s="11"/>
      <c r="D157" s="11"/>
      <c r="E157" s="11"/>
      <c r="F157" s="11"/>
      <c r="G157" s="11"/>
      <c r="H157" s="11"/>
      <c r="I157" s="11"/>
    </row>
    <row r="158" spans="3:9" x14ac:dyDescent="0.25">
      <c r="C158" s="11"/>
      <c r="D158" s="11"/>
      <c r="E158" s="11"/>
      <c r="F158" s="11"/>
      <c r="G158" s="11"/>
      <c r="H158" s="11"/>
      <c r="I158" s="11"/>
    </row>
    <row r="159" spans="3:9" x14ac:dyDescent="0.25">
      <c r="C159" s="11"/>
      <c r="D159" s="11"/>
      <c r="E159" s="11"/>
      <c r="F159" s="11"/>
      <c r="G159" s="11"/>
      <c r="H159" s="11"/>
      <c r="I159" s="11"/>
    </row>
    <row r="160" spans="3:9" x14ac:dyDescent="0.25">
      <c r="C160" s="11"/>
      <c r="D160" s="11"/>
      <c r="E160" s="11"/>
      <c r="F160" s="11"/>
      <c r="G160" s="11"/>
      <c r="H160" s="11"/>
      <c r="I160" s="11"/>
    </row>
    <row r="161" spans="3:9" x14ac:dyDescent="0.25">
      <c r="C161" s="11"/>
      <c r="D161" s="11"/>
      <c r="E161" s="11"/>
      <c r="F161" s="11"/>
      <c r="G161" s="11"/>
      <c r="H161" s="11"/>
      <c r="I161" s="11"/>
    </row>
    <row r="162" spans="3:9" x14ac:dyDescent="0.25">
      <c r="C162" s="11"/>
      <c r="D162" s="11"/>
      <c r="E162" s="11"/>
      <c r="F162" s="11"/>
      <c r="G162" s="11"/>
      <c r="H162" s="11"/>
      <c r="I162" s="11"/>
    </row>
    <row r="163" spans="3:9" x14ac:dyDescent="0.25">
      <c r="C163" s="11"/>
      <c r="D163" s="11"/>
      <c r="E163" s="11"/>
      <c r="F163" s="11"/>
      <c r="G163" s="11"/>
      <c r="H163" s="11"/>
      <c r="I163" s="11"/>
    </row>
    <row r="164" spans="3:9" x14ac:dyDescent="0.25">
      <c r="C164" s="11"/>
      <c r="D164" s="11"/>
      <c r="E164" s="11"/>
      <c r="F164" s="11"/>
      <c r="G164" s="11"/>
      <c r="H164" s="11"/>
      <c r="I164" s="11"/>
    </row>
    <row r="165" spans="3:9" x14ac:dyDescent="0.25">
      <c r="C165" s="11"/>
      <c r="D165" s="11"/>
      <c r="E165" s="11"/>
      <c r="F165" s="11"/>
      <c r="G165" s="11"/>
      <c r="H165" s="11"/>
      <c r="I165" s="11"/>
    </row>
    <row r="166" spans="3:9" x14ac:dyDescent="0.25">
      <c r="C166" s="11"/>
      <c r="D166" s="11"/>
      <c r="E166" s="11"/>
      <c r="F166" s="11"/>
      <c r="G166" s="11"/>
      <c r="H166" s="11"/>
      <c r="I166" s="11"/>
    </row>
    <row r="167" spans="3:9" x14ac:dyDescent="0.25">
      <c r="C167" s="11"/>
      <c r="D167" s="11"/>
      <c r="E167" s="11"/>
      <c r="F167" s="11"/>
      <c r="G167" s="11"/>
      <c r="H167" s="11"/>
      <c r="I167" s="11"/>
    </row>
    <row r="168" spans="3:9" x14ac:dyDescent="0.25">
      <c r="C168" s="11"/>
      <c r="D168" s="11"/>
      <c r="E168" s="11"/>
      <c r="F168" s="11"/>
      <c r="G168" s="11"/>
      <c r="H168" s="11"/>
      <c r="I168" s="11"/>
    </row>
    <row r="169" spans="3:9" x14ac:dyDescent="0.25">
      <c r="C169" s="11"/>
      <c r="D169" s="11"/>
      <c r="E169" s="11"/>
      <c r="F169" s="11"/>
      <c r="G169" s="11"/>
      <c r="H169" s="11"/>
      <c r="I169" s="11"/>
    </row>
    <row r="170" spans="3:9" x14ac:dyDescent="0.25">
      <c r="C170" s="11"/>
      <c r="D170" s="11"/>
      <c r="E170" s="11"/>
      <c r="F170" s="11"/>
      <c r="G170" s="11"/>
      <c r="H170" s="11"/>
      <c r="I170" s="11"/>
    </row>
    <row r="171" spans="3:9" x14ac:dyDescent="0.25">
      <c r="C171" s="11"/>
      <c r="D171" s="11"/>
      <c r="E171" s="11"/>
      <c r="F171" s="11"/>
      <c r="G171" s="11"/>
      <c r="H171" s="11"/>
      <c r="I171" s="11"/>
    </row>
    <row r="172" spans="3:9" x14ac:dyDescent="0.25">
      <c r="C172" s="11"/>
      <c r="D172" s="11"/>
      <c r="E172" s="11"/>
      <c r="F172" s="11"/>
      <c r="G172" s="11"/>
      <c r="H172" s="11"/>
      <c r="I172" s="11"/>
    </row>
    <row r="173" spans="3:9" x14ac:dyDescent="0.25">
      <c r="C173" s="11"/>
      <c r="D173" s="11"/>
      <c r="E173" s="11"/>
      <c r="F173" s="11"/>
      <c r="G173" s="11"/>
      <c r="H173" s="11"/>
      <c r="I173" s="11"/>
    </row>
    <row r="174" spans="3:9" x14ac:dyDescent="0.25">
      <c r="C174" s="11"/>
      <c r="D174" s="11"/>
      <c r="E174" s="11"/>
      <c r="F174" s="11"/>
      <c r="G174" s="11"/>
      <c r="H174" s="11"/>
      <c r="I174" s="11"/>
    </row>
    <row r="175" spans="3:9" x14ac:dyDescent="0.25">
      <c r="C175" s="11"/>
      <c r="D175" s="11"/>
      <c r="E175" s="11"/>
      <c r="F175" s="11"/>
      <c r="G175" s="11"/>
      <c r="H175" s="11"/>
      <c r="I175" s="11"/>
    </row>
    <row r="176" spans="3:9" x14ac:dyDescent="0.25">
      <c r="C176" s="11"/>
      <c r="D176" s="11"/>
      <c r="E176" s="11"/>
      <c r="F176" s="11"/>
      <c r="G176" s="11"/>
      <c r="H176" s="11"/>
      <c r="I176" s="11"/>
    </row>
    <row r="177" spans="3:9" x14ac:dyDescent="0.25">
      <c r="C177" s="11"/>
      <c r="D177" s="11"/>
      <c r="E177" s="11"/>
      <c r="F177" s="11"/>
      <c r="G177" s="11"/>
      <c r="H177" s="11"/>
      <c r="I177" s="11"/>
    </row>
    <row r="178" spans="3:9" x14ac:dyDescent="0.25">
      <c r="C178" s="11"/>
      <c r="D178" s="11"/>
      <c r="E178" s="11"/>
      <c r="F178" s="11"/>
      <c r="G178" s="11"/>
      <c r="H178" s="11"/>
      <c r="I178" s="11"/>
    </row>
    <row r="179" spans="3:9" x14ac:dyDescent="0.25">
      <c r="C179" s="11"/>
      <c r="D179" s="11"/>
      <c r="E179" s="11"/>
      <c r="F179" s="11"/>
      <c r="G179" s="11"/>
      <c r="H179" s="11"/>
      <c r="I179" s="11"/>
    </row>
    <row r="180" spans="3:9" x14ac:dyDescent="0.25">
      <c r="C180" s="11"/>
      <c r="D180" s="11"/>
      <c r="E180" s="11"/>
      <c r="F180" s="11"/>
      <c r="G180" s="11"/>
      <c r="H180" s="11"/>
      <c r="I180" s="11"/>
    </row>
    <row r="181" spans="3:9" x14ac:dyDescent="0.25">
      <c r="C181" s="11"/>
      <c r="D181" s="11"/>
      <c r="E181" s="11"/>
      <c r="F181" s="11"/>
      <c r="G181" s="11"/>
      <c r="H181" s="11"/>
      <c r="I181" s="11"/>
    </row>
    <row r="182" spans="3:9" x14ac:dyDescent="0.25">
      <c r="C182" s="11"/>
      <c r="D182" s="11"/>
      <c r="E182" s="11"/>
      <c r="F182" s="11"/>
      <c r="G182" s="11"/>
      <c r="H182" s="11"/>
      <c r="I182" s="11"/>
    </row>
    <row r="183" spans="3:9" x14ac:dyDescent="0.25">
      <c r="C183" s="11"/>
      <c r="D183" s="11"/>
      <c r="E183" s="11"/>
      <c r="F183" s="11"/>
      <c r="G183" s="11"/>
      <c r="H183" s="11"/>
      <c r="I183" s="11"/>
    </row>
    <row r="184" spans="3:9" x14ac:dyDescent="0.25">
      <c r="C184" s="11"/>
      <c r="D184" s="11"/>
      <c r="E184" s="11"/>
      <c r="F184" s="11"/>
      <c r="G184" s="11"/>
      <c r="H184" s="11"/>
      <c r="I184" s="11"/>
    </row>
    <row r="185" spans="3:9" x14ac:dyDescent="0.25">
      <c r="C185" s="11"/>
      <c r="D185" s="11"/>
      <c r="E185" s="11"/>
      <c r="F185" s="11"/>
      <c r="G185" s="11"/>
      <c r="H185" s="11"/>
      <c r="I185" s="11"/>
    </row>
    <row r="186" spans="3:9" x14ac:dyDescent="0.25">
      <c r="C186" s="11"/>
      <c r="D186" s="11"/>
      <c r="E186" s="11"/>
      <c r="F186" s="11"/>
      <c r="G186" s="11"/>
      <c r="H186" s="11"/>
      <c r="I186" s="11"/>
    </row>
    <row r="187" spans="3:9" x14ac:dyDescent="0.25">
      <c r="C187" s="11"/>
      <c r="D187" s="11"/>
      <c r="E187" s="11"/>
      <c r="F187" s="11"/>
      <c r="G187" s="11"/>
      <c r="H187" s="11"/>
      <c r="I187" s="11"/>
    </row>
    <row r="188" spans="3:9" x14ac:dyDescent="0.25">
      <c r="C188" s="11"/>
      <c r="D188" s="11"/>
      <c r="E188" s="11"/>
      <c r="F188" s="11"/>
      <c r="G188" s="11"/>
      <c r="H188" s="11"/>
      <c r="I188" s="11"/>
    </row>
    <row r="189" spans="3:9" x14ac:dyDescent="0.25">
      <c r="C189" s="11"/>
      <c r="D189" s="11"/>
      <c r="E189" s="11"/>
      <c r="F189" s="11"/>
      <c r="G189" s="11"/>
      <c r="H189" s="11"/>
      <c r="I189" s="11"/>
    </row>
    <row r="190" spans="3:9" x14ac:dyDescent="0.25">
      <c r="C190" s="11"/>
      <c r="D190" s="11"/>
      <c r="E190" s="11"/>
      <c r="F190" s="11"/>
      <c r="G190" s="11"/>
      <c r="H190" s="11"/>
      <c r="I190" s="11"/>
    </row>
    <row r="191" spans="3:9" x14ac:dyDescent="0.25">
      <c r="C191" s="11"/>
      <c r="D191" s="11"/>
      <c r="E191" s="11"/>
      <c r="F191" s="11"/>
      <c r="G191" s="11"/>
      <c r="H191" s="11"/>
      <c r="I191" s="11"/>
    </row>
    <row r="192" spans="3:9" x14ac:dyDescent="0.25">
      <c r="C192" s="11"/>
      <c r="D192" s="11"/>
      <c r="E192" s="11"/>
      <c r="F192" s="11"/>
      <c r="G192" s="11"/>
      <c r="H192" s="11"/>
      <c r="I192" s="11"/>
    </row>
    <row r="193" spans="3:9" x14ac:dyDescent="0.25">
      <c r="C193" s="11"/>
      <c r="D193" s="11"/>
      <c r="E193" s="11"/>
      <c r="F193" s="11"/>
      <c r="G193" s="11"/>
      <c r="H193" s="11"/>
      <c r="I193" s="11"/>
    </row>
    <row r="194" spans="3:9" x14ac:dyDescent="0.25">
      <c r="C194" s="11"/>
      <c r="D194" s="11"/>
      <c r="E194" s="11"/>
      <c r="F194" s="11"/>
      <c r="G194" s="11"/>
      <c r="H194" s="11"/>
      <c r="I194" s="11"/>
    </row>
    <row r="195" spans="3:9" x14ac:dyDescent="0.25">
      <c r="C195" s="11"/>
      <c r="D195" s="11"/>
      <c r="E195" s="11"/>
      <c r="F195" s="11"/>
      <c r="G195" s="11"/>
      <c r="H195" s="11"/>
      <c r="I195" s="11"/>
    </row>
    <row r="196" spans="3:9" x14ac:dyDescent="0.25">
      <c r="C196" s="11"/>
      <c r="D196" s="11"/>
      <c r="E196" s="11"/>
      <c r="F196" s="11"/>
      <c r="G196" s="11"/>
      <c r="H196" s="11"/>
      <c r="I196" s="11"/>
    </row>
    <row r="197" spans="3:9" x14ac:dyDescent="0.25">
      <c r="C197" s="11"/>
      <c r="D197" s="11"/>
      <c r="E197" s="11"/>
      <c r="F197" s="11"/>
      <c r="G197" s="11"/>
      <c r="H197" s="11"/>
      <c r="I197" s="11"/>
    </row>
    <row r="198" spans="3:9" x14ac:dyDescent="0.25">
      <c r="C198" s="11"/>
      <c r="D198" s="11"/>
      <c r="E198" s="11"/>
      <c r="F198" s="11"/>
      <c r="G198" s="11"/>
      <c r="H198" s="11"/>
      <c r="I198" s="11"/>
    </row>
    <row r="199" spans="3:9" x14ac:dyDescent="0.25">
      <c r="C199" s="11"/>
      <c r="D199" s="11"/>
      <c r="E199" s="11"/>
      <c r="F199" s="11"/>
      <c r="G199" s="11"/>
      <c r="H199" s="11"/>
      <c r="I199" s="11"/>
    </row>
    <row r="200" spans="3:9" x14ac:dyDescent="0.25">
      <c r="C200" s="11"/>
      <c r="D200" s="11"/>
      <c r="E200" s="11"/>
      <c r="F200" s="11"/>
      <c r="G200" s="11"/>
      <c r="H200" s="11"/>
      <c r="I200" s="11"/>
    </row>
    <row r="201" spans="3:9" x14ac:dyDescent="0.25">
      <c r="C201" s="11"/>
      <c r="D201" s="11"/>
      <c r="E201" s="11"/>
      <c r="F201" s="11"/>
      <c r="G201" s="11"/>
      <c r="H201" s="11"/>
      <c r="I201" s="11"/>
    </row>
    <row r="202" spans="3:9" x14ac:dyDescent="0.25">
      <c r="C202" s="11"/>
      <c r="D202" s="11"/>
      <c r="E202" s="11"/>
      <c r="F202" s="11"/>
      <c r="G202" s="11"/>
      <c r="H202" s="11"/>
      <c r="I202" s="11"/>
    </row>
    <row r="203" spans="3:9" x14ac:dyDescent="0.25">
      <c r="C203" s="11"/>
      <c r="D203" s="11"/>
      <c r="E203" s="11"/>
      <c r="F203" s="11"/>
      <c r="G203" s="11"/>
      <c r="H203" s="11"/>
      <c r="I203" s="11"/>
    </row>
    <row r="204" spans="3:9" x14ac:dyDescent="0.25">
      <c r="C204" s="11"/>
      <c r="D204" s="11"/>
      <c r="E204" s="11"/>
      <c r="F204" s="11"/>
      <c r="G204" s="11"/>
      <c r="H204" s="11"/>
      <c r="I204" s="11"/>
    </row>
    <row r="205" spans="3:9" x14ac:dyDescent="0.25">
      <c r="C205" s="11"/>
      <c r="D205" s="11"/>
      <c r="E205" s="11"/>
      <c r="F205" s="11"/>
      <c r="G205" s="11"/>
      <c r="H205" s="11"/>
      <c r="I205" s="11"/>
    </row>
    <row r="206" spans="3:9" x14ac:dyDescent="0.25">
      <c r="C206" s="11"/>
      <c r="D206" s="11"/>
      <c r="E206" s="11"/>
      <c r="F206" s="11"/>
      <c r="G206" s="11"/>
      <c r="H206" s="11"/>
      <c r="I206" s="11"/>
    </row>
    <row r="207" spans="3:9" x14ac:dyDescent="0.25">
      <c r="C207" s="11"/>
      <c r="D207" s="11"/>
      <c r="E207" s="11"/>
      <c r="F207" s="11"/>
      <c r="G207" s="11"/>
      <c r="H207" s="11"/>
      <c r="I207" s="11"/>
    </row>
    <row r="208" spans="3:9" x14ac:dyDescent="0.25">
      <c r="C208" s="11"/>
      <c r="D208" s="11"/>
      <c r="E208" s="11"/>
      <c r="F208" s="11"/>
      <c r="G208" s="11"/>
      <c r="H208" s="11"/>
      <c r="I208" s="11"/>
    </row>
    <row r="209" spans="3:9" x14ac:dyDescent="0.25">
      <c r="C209" s="11"/>
      <c r="D209" s="11"/>
      <c r="E209" s="11"/>
      <c r="F209" s="11"/>
      <c r="G209" s="11"/>
      <c r="H209" s="11"/>
      <c r="I209" s="11"/>
    </row>
    <row r="210" spans="3:9" x14ac:dyDescent="0.25">
      <c r="C210" s="11"/>
      <c r="D210" s="11"/>
      <c r="E210" s="11"/>
      <c r="F210" s="11"/>
      <c r="G210" s="11"/>
      <c r="H210" s="11"/>
      <c r="I210" s="11"/>
    </row>
    <row r="211" spans="3:9" x14ac:dyDescent="0.25">
      <c r="C211" s="11"/>
      <c r="D211" s="11"/>
      <c r="E211" s="11"/>
      <c r="F211" s="11"/>
      <c r="G211" s="11"/>
      <c r="H211" s="11"/>
      <c r="I211" s="11"/>
    </row>
    <row r="212" spans="3:9" x14ac:dyDescent="0.25">
      <c r="C212" s="11"/>
      <c r="D212" s="11"/>
      <c r="E212" s="11"/>
      <c r="F212" s="11"/>
      <c r="G212" s="11"/>
      <c r="H212" s="11"/>
      <c r="I212" s="11"/>
    </row>
    <row r="213" spans="3:9" x14ac:dyDescent="0.25">
      <c r="C213" s="11"/>
      <c r="D213" s="11"/>
      <c r="E213" s="11"/>
      <c r="F213" s="11"/>
      <c r="G213" s="11"/>
      <c r="H213" s="11"/>
      <c r="I213" s="11"/>
    </row>
    <row r="214" spans="3:9" x14ac:dyDescent="0.25">
      <c r="C214" s="11"/>
      <c r="D214" s="11"/>
      <c r="E214" s="11"/>
      <c r="F214" s="11"/>
      <c r="G214" s="11"/>
      <c r="H214" s="11"/>
      <c r="I214" s="11"/>
    </row>
    <row r="215" spans="3:9" x14ac:dyDescent="0.25">
      <c r="C215" s="11"/>
      <c r="D215" s="11"/>
      <c r="E215" s="11"/>
      <c r="F215" s="11"/>
      <c r="G215" s="11"/>
      <c r="H215" s="11"/>
      <c r="I215" s="11"/>
    </row>
    <row r="216" spans="3:9" x14ac:dyDescent="0.25">
      <c r="C216" s="11"/>
      <c r="D216" s="11"/>
      <c r="E216" s="11"/>
      <c r="F216" s="11"/>
      <c r="G216" s="11"/>
      <c r="H216" s="11"/>
      <c r="I216" s="11"/>
    </row>
    <row r="217" spans="3:9" x14ac:dyDescent="0.25">
      <c r="C217" s="11"/>
      <c r="D217" s="11"/>
      <c r="E217" s="11"/>
      <c r="F217" s="11"/>
      <c r="G217" s="11"/>
      <c r="H217" s="11"/>
      <c r="I217" s="11"/>
    </row>
    <row r="218" spans="3:9" x14ac:dyDescent="0.25">
      <c r="C218" s="11"/>
      <c r="D218" s="11"/>
      <c r="E218" s="11"/>
      <c r="F218" s="11"/>
      <c r="G218" s="11"/>
      <c r="H218" s="11"/>
      <c r="I218" s="11"/>
    </row>
    <row r="219" spans="3:9" x14ac:dyDescent="0.25">
      <c r="C219" s="11"/>
      <c r="D219" s="11"/>
      <c r="E219" s="11"/>
      <c r="F219" s="11"/>
      <c r="G219" s="11"/>
      <c r="H219" s="11"/>
      <c r="I219" s="11"/>
    </row>
    <row r="220" spans="3:9" x14ac:dyDescent="0.25">
      <c r="C220" s="11"/>
      <c r="D220" s="11"/>
      <c r="E220" s="11"/>
      <c r="F220" s="11"/>
      <c r="G220" s="11"/>
      <c r="H220" s="11"/>
      <c r="I220" s="11"/>
    </row>
    <row r="221" spans="3:9" x14ac:dyDescent="0.25">
      <c r="C221" s="11"/>
      <c r="D221" s="11"/>
      <c r="E221" s="11"/>
      <c r="F221" s="11"/>
      <c r="G221" s="11"/>
      <c r="H221" s="11"/>
      <c r="I221" s="11"/>
    </row>
    <row r="222" spans="3:9" x14ac:dyDescent="0.25">
      <c r="C222" s="11"/>
      <c r="D222" s="11"/>
      <c r="E222" s="11"/>
      <c r="F222" s="11"/>
      <c r="G222" s="11"/>
      <c r="H222" s="11"/>
      <c r="I222" s="11"/>
    </row>
    <row r="223" spans="3:9" x14ac:dyDescent="0.25">
      <c r="C223" s="11"/>
      <c r="D223" s="11"/>
      <c r="E223" s="11"/>
      <c r="F223" s="11"/>
      <c r="G223" s="11"/>
      <c r="H223" s="11"/>
      <c r="I223" s="11"/>
    </row>
    <row r="224" spans="3:9" x14ac:dyDescent="0.25">
      <c r="C224" s="11"/>
      <c r="D224" s="11"/>
      <c r="E224" s="11"/>
      <c r="F224" s="11"/>
      <c r="G224" s="11"/>
      <c r="H224" s="11"/>
      <c r="I224" s="11"/>
    </row>
    <row r="225" spans="3:9" x14ac:dyDescent="0.25">
      <c r="C225" s="11"/>
      <c r="D225" s="11"/>
      <c r="E225" s="11"/>
      <c r="F225" s="11"/>
      <c r="G225" s="11"/>
      <c r="H225" s="11"/>
      <c r="I225" s="11"/>
    </row>
    <row r="226" spans="3:9" x14ac:dyDescent="0.25">
      <c r="C226" s="11"/>
      <c r="D226" s="11"/>
      <c r="E226" s="11"/>
      <c r="F226" s="11"/>
      <c r="G226" s="11"/>
      <c r="H226" s="11"/>
      <c r="I226" s="11"/>
    </row>
    <row r="227" spans="3:9" x14ac:dyDescent="0.25">
      <c r="C227" s="11"/>
      <c r="D227" s="11"/>
      <c r="E227" s="11"/>
      <c r="F227" s="11"/>
      <c r="G227" s="11"/>
      <c r="H227" s="11"/>
      <c r="I227" s="11"/>
    </row>
    <row r="228" spans="3:9" x14ac:dyDescent="0.25">
      <c r="C228" s="11"/>
      <c r="D228" s="11"/>
      <c r="E228" s="11"/>
      <c r="F228" s="11"/>
      <c r="G228" s="11"/>
      <c r="H228" s="11"/>
      <c r="I228" s="11"/>
    </row>
    <row r="229" spans="3:9" x14ac:dyDescent="0.25">
      <c r="C229" s="11"/>
      <c r="D229" s="11"/>
      <c r="E229" s="11"/>
      <c r="F229" s="11"/>
      <c r="G229" s="11"/>
      <c r="H229" s="11"/>
      <c r="I229" s="11"/>
    </row>
    <row r="230" spans="3:9" x14ac:dyDescent="0.25">
      <c r="C230" s="11"/>
      <c r="D230" s="11"/>
      <c r="E230" s="11"/>
      <c r="F230" s="11"/>
      <c r="G230" s="11"/>
      <c r="H230" s="11"/>
      <c r="I230" s="11"/>
    </row>
    <row r="231" spans="3:9" x14ac:dyDescent="0.25">
      <c r="C231" s="11"/>
      <c r="D231" s="11"/>
      <c r="E231" s="11"/>
      <c r="F231" s="11"/>
      <c r="G231" s="11"/>
      <c r="H231" s="11"/>
      <c r="I231" s="11"/>
    </row>
    <row r="232" spans="3:9" x14ac:dyDescent="0.25">
      <c r="C232" s="11"/>
      <c r="D232" s="11"/>
      <c r="E232" s="11"/>
      <c r="F232" s="11"/>
      <c r="G232" s="11"/>
      <c r="H232" s="11"/>
      <c r="I232" s="11"/>
    </row>
    <row r="233" spans="3:9" x14ac:dyDescent="0.25">
      <c r="C233" s="11"/>
      <c r="D233" s="11"/>
      <c r="E233" s="11"/>
      <c r="F233" s="11"/>
      <c r="G233" s="11"/>
      <c r="H233" s="11"/>
      <c r="I233" s="11"/>
    </row>
    <row r="234" spans="3:9" x14ac:dyDescent="0.25">
      <c r="C234" s="11"/>
      <c r="D234" s="11"/>
      <c r="E234" s="11"/>
      <c r="F234" s="11"/>
      <c r="G234" s="11"/>
      <c r="H234" s="11"/>
      <c r="I234" s="11"/>
    </row>
    <row r="235" spans="3:9" x14ac:dyDescent="0.25">
      <c r="C235" s="11"/>
      <c r="D235" s="11"/>
      <c r="E235" s="11"/>
      <c r="F235" s="11"/>
      <c r="G235" s="11"/>
      <c r="H235" s="11"/>
      <c r="I235" s="11"/>
    </row>
    <row r="236" spans="3:9" x14ac:dyDescent="0.25">
      <c r="C236" s="11"/>
      <c r="D236" s="11"/>
      <c r="E236" s="11"/>
      <c r="F236" s="11"/>
      <c r="G236" s="11"/>
      <c r="H236" s="11"/>
      <c r="I236" s="11"/>
    </row>
  </sheetData>
  <protectedRanges>
    <protectedRange sqref="C12:E16" name="Intervallo1"/>
  </protectedRanges>
  <mergeCells count="9">
    <mergeCell ref="A17:A42"/>
    <mergeCell ref="B1:C5"/>
    <mergeCell ref="D10:E10"/>
    <mergeCell ref="D1:F5"/>
    <mergeCell ref="G1:H4"/>
    <mergeCell ref="B7:F8"/>
    <mergeCell ref="G8:G9"/>
    <mergeCell ref="H8:H9"/>
    <mergeCell ref="A12:A16"/>
  </mergeCells>
  <conditionalFormatting sqref="G43:G44">
    <cfRule type="cellIs" dxfId="699" priority="148" operator="equal">
      <formula>"in scadenza"</formula>
    </cfRule>
    <cfRule type="cellIs" dxfId="698" priority="149" operator="equal">
      <formula>"ok"</formula>
    </cfRule>
    <cfRule type="containsText" dxfId="697" priority="150" operator="containsText" text="scaduto">
      <formula>NOT(ISERROR(SEARCH("scaduto",G43)))</formula>
    </cfRule>
    <cfRule type="cellIs" dxfId="696" priority="151" operator="equal">
      <formula>"scaduto"</formula>
    </cfRule>
    <cfRule type="containsText" dxfId="695" priority="152" operator="containsText" text="scaduto">
      <formula>NOT(ISERROR(SEARCH("scaduto",G43)))</formula>
    </cfRule>
    <cfRule type="containsText" dxfId="694" priority="153" operator="containsText" text="ok">
      <formula>NOT(ISERROR(SEARCH("ok",G43)))</formula>
    </cfRule>
    <cfRule type="containsText" dxfId="693" priority="154" operator="containsText" text="ok">
      <formula>NOT(ISERROR(SEARCH("ok",G43)))</formula>
    </cfRule>
  </conditionalFormatting>
  <conditionalFormatting sqref="G30">
    <cfRule type="cellIs" dxfId="692" priority="15" operator="equal">
      <formula>"in scadenza"</formula>
    </cfRule>
    <cfRule type="cellIs" dxfId="691" priority="16" operator="equal">
      <formula>"ok"</formula>
    </cfRule>
    <cfRule type="containsText" dxfId="690" priority="17" operator="containsText" text="scaduto">
      <formula>NOT(ISERROR(SEARCH("scaduto",G30)))</formula>
    </cfRule>
    <cfRule type="cellIs" dxfId="689" priority="18" operator="equal">
      <formula>"scaduto"</formula>
    </cfRule>
    <cfRule type="containsText" dxfId="688" priority="19" operator="containsText" text="scaduto">
      <formula>NOT(ISERROR(SEARCH("scaduto",G30)))</formula>
    </cfRule>
    <cfRule type="containsText" dxfId="687" priority="20" operator="containsText" text="ok">
      <formula>NOT(ISERROR(SEARCH("ok",G30)))</formula>
    </cfRule>
    <cfRule type="containsText" dxfId="686" priority="21" operator="containsText" text="ok">
      <formula>NOT(ISERROR(SEARCH("ok",G30)))</formula>
    </cfRule>
  </conditionalFormatting>
  <conditionalFormatting sqref="G17:G18 G21 G24:G25 G35:G37">
    <cfRule type="cellIs" dxfId="685" priority="141" operator="equal">
      <formula>"in scadenza"</formula>
    </cfRule>
    <cfRule type="cellIs" dxfId="684" priority="142" operator="equal">
      <formula>"ok"</formula>
    </cfRule>
    <cfRule type="containsText" dxfId="683" priority="143" operator="containsText" text="scaduto">
      <formula>NOT(ISERROR(SEARCH("scaduto",G17)))</formula>
    </cfRule>
    <cfRule type="cellIs" dxfId="682" priority="144" operator="equal">
      <formula>"scaduto"</formula>
    </cfRule>
    <cfRule type="containsText" dxfId="681" priority="145" operator="containsText" text="scaduto">
      <formula>NOT(ISERROR(SEARCH("scaduto",G17)))</formula>
    </cfRule>
    <cfRule type="containsText" dxfId="680" priority="146" operator="containsText" text="ok">
      <formula>NOT(ISERROR(SEARCH("ok",G17)))</formula>
    </cfRule>
    <cfRule type="containsText" dxfId="679" priority="147" operator="containsText" text="ok">
      <formula>NOT(ISERROR(SEARCH("ok",G17)))</formula>
    </cfRule>
  </conditionalFormatting>
  <conditionalFormatting sqref="G19">
    <cfRule type="cellIs" dxfId="678" priority="134" operator="equal">
      <formula>"in scadenza"</formula>
    </cfRule>
    <cfRule type="cellIs" dxfId="677" priority="135" operator="equal">
      <formula>"ok"</formula>
    </cfRule>
    <cfRule type="containsText" dxfId="676" priority="136" operator="containsText" text="scaduto">
      <formula>NOT(ISERROR(SEARCH("scaduto",G19)))</formula>
    </cfRule>
    <cfRule type="cellIs" dxfId="675" priority="137" operator="equal">
      <formula>"scaduto"</formula>
    </cfRule>
    <cfRule type="containsText" dxfId="674" priority="138" operator="containsText" text="scaduto">
      <formula>NOT(ISERROR(SEARCH("scaduto",G19)))</formula>
    </cfRule>
    <cfRule type="containsText" dxfId="673" priority="139" operator="containsText" text="ok">
      <formula>NOT(ISERROR(SEARCH("ok",G19)))</formula>
    </cfRule>
    <cfRule type="containsText" dxfId="672" priority="140" operator="containsText" text="ok">
      <formula>NOT(ISERROR(SEARCH("ok",G19)))</formula>
    </cfRule>
  </conditionalFormatting>
  <conditionalFormatting sqref="G22">
    <cfRule type="cellIs" dxfId="671" priority="113" operator="equal">
      <formula>"in scadenza"</formula>
    </cfRule>
    <cfRule type="cellIs" dxfId="670" priority="114" operator="equal">
      <formula>"ok"</formula>
    </cfRule>
    <cfRule type="containsText" dxfId="669" priority="115" operator="containsText" text="scaduto">
      <formula>NOT(ISERROR(SEARCH("scaduto",G22)))</formula>
    </cfRule>
    <cfRule type="cellIs" dxfId="668" priority="116" operator="equal">
      <formula>"scaduto"</formula>
    </cfRule>
    <cfRule type="containsText" dxfId="667" priority="117" operator="containsText" text="scaduto">
      <formula>NOT(ISERROR(SEARCH("scaduto",G22)))</formula>
    </cfRule>
    <cfRule type="containsText" dxfId="666" priority="118" operator="containsText" text="ok">
      <formula>NOT(ISERROR(SEARCH("ok",G22)))</formula>
    </cfRule>
    <cfRule type="containsText" dxfId="665" priority="119" operator="containsText" text="ok">
      <formula>NOT(ISERROR(SEARCH("ok",G22)))</formula>
    </cfRule>
  </conditionalFormatting>
  <conditionalFormatting sqref="G23">
    <cfRule type="cellIs" dxfId="664" priority="106" operator="equal">
      <formula>"in scadenza"</formula>
    </cfRule>
    <cfRule type="cellIs" dxfId="663" priority="107" operator="equal">
      <formula>"ok"</formula>
    </cfRule>
    <cfRule type="containsText" dxfId="662" priority="108" operator="containsText" text="scaduto">
      <formula>NOT(ISERROR(SEARCH("scaduto",G23)))</formula>
    </cfRule>
    <cfRule type="cellIs" dxfId="661" priority="109" operator="equal">
      <formula>"scaduto"</formula>
    </cfRule>
    <cfRule type="containsText" dxfId="660" priority="110" operator="containsText" text="scaduto">
      <formula>NOT(ISERROR(SEARCH("scaduto",G23)))</formula>
    </cfRule>
    <cfRule type="containsText" dxfId="659" priority="111" operator="containsText" text="ok">
      <formula>NOT(ISERROR(SEARCH("ok",G23)))</formula>
    </cfRule>
    <cfRule type="containsText" dxfId="658" priority="112" operator="containsText" text="ok">
      <formula>NOT(ISERROR(SEARCH("ok",G23)))</formula>
    </cfRule>
  </conditionalFormatting>
  <conditionalFormatting sqref="G26">
    <cfRule type="cellIs" dxfId="657" priority="99" operator="equal">
      <formula>"in scadenza"</formula>
    </cfRule>
    <cfRule type="cellIs" dxfId="656" priority="100" operator="equal">
      <formula>"ok"</formula>
    </cfRule>
    <cfRule type="containsText" dxfId="655" priority="101" operator="containsText" text="scaduto">
      <formula>NOT(ISERROR(SEARCH("scaduto",G26)))</formula>
    </cfRule>
    <cfRule type="cellIs" dxfId="654" priority="102" operator="equal">
      <formula>"scaduto"</formula>
    </cfRule>
    <cfRule type="containsText" dxfId="653" priority="103" operator="containsText" text="scaduto">
      <formula>NOT(ISERROR(SEARCH("scaduto",G26)))</formula>
    </cfRule>
    <cfRule type="containsText" dxfId="652" priority="104" operator="containsText" text="ok">
      <formula>NOT(ISERROR(SEARCH("ok",G26)))</formula>
    </cfRule>
    <cfRule type="containsText" dxfId="651" priority="105" operator="containsText" text="ok">
      <formula>NOT(ISERROR(SEARCH("ok",G26)))</formula>
    </cfRule>
  </conditionalFormatting>
  <conditionalFormatting sqref="G28">
    <cfRule type="cellIs" dxfId="650" priority="92" operator="equal">
      <formula>"in scadenza"</formula>
    </cfRule>
    <cfRule type="cellIs" dxfId="649" priority="93" operator="equal">
      <formula>"ok"</formula>
    </cfRule>
    <cfRule type="containsText" dxfId="648" priority="94" operator="containsText" text="scaduto">
      <formula>NOT(ISERROR(SEARCH("scaduto",G28)))</formula>
    </cfRule>
    <cfRule type="cellIs" dxfId="647" priority="95" operator="equal">
      <formula>"scaduto"</formula>
    </cfRule>
    <cfRule type="containsText" dxfId="646" priority="96" operator="containsText" text="scaduto">
      <formula>NOT(ISERROR(SEARCH("scaduto",G28)))</formula>
    </cfRule>
    <cfRule type="containsText" dxfId="645" priority="97" operator="containsText" text="ok">
      <formula>NOT(ISERROR(SEARCH("ok",G28)))</formula>
    </cfRule>
    <cfRule type="containsText" dxfId="644" priority="98" operator="containsText" text="ok">
      <formula>NOT(ISERROR(SEARCH("ok",G28)))</formula>
    </cfRule>
  </conditionalFormatting>
  <conditionalFormatting sqref="G29">
    <cfRule type="cellIs" dxfId="643" priority="85" operator="equal">
      <formula>"in scadenza"</formula>
    </cfRule>
    <cfRule type="cellIs" dxfId="642" priority="86" operator="equal">
      <formula>"ok"</formula>
    </cfRule>
    <cfRule type="containsText" dxfId="641" priority="87" operator="containsText" text="scaduto">
      <formula>NOT(ISERROR(SEARCH("scaduto",G29)))</formula>
    </cfRule>
    <cfRule type="cellIs" dxfId="640" priority="88" operator="equal">
      <formula>"scaduto"</formula>
    </cfRule>
    <cfRule type="containsText" dxfId="639" priority="89" operator="containsText" text="scaduto">
      <formula>NOT(ISERROR(SEARCH("scaduto",G29)))</formula>
    </cfRule>
    <cfRule type="containsText" dxfId="638" priority="90" operator="containsText" text="ok">
      <formula>NOT(ISERROR(SEARCH("ok",G29)))</formula>
    </cfRule>
    <cfRule type="containsText" dxfId="637" priority="91" operator="containsText" text="ok">
      <formula>NOT(ISERROR(SEARCH("ok",G29)))</formula>
    </cfRule>
  </conditionalFormatting>
  <conditionalFormatting sqref="G31">
    <cfRule type="cellIs" dxfId="636" priority="78" operator="equal">
      <formula>"in scadenza"</formula>
    </cfRule>
    <cfRule type="cellIs" dxfId="635" priority="79" operator="equal">
      <formula>"ok"</formula>
    </cfRule>
    <cfRule type="containsText" dxfId="634" priority="80" operator="containsText" text="scaduto">
      <formula>NOT(ISERROR(SEARCH("scaduto",G31)))</formula>
    </cfRule>
    <cfRule type="cellIs" dxfId="633" priority="81" operator="equal">
      <formula>"scaduto"</formula>
    </cfRule>
    <cfRule type="containsText" dxfId="632" priority="82" operator="containsText" text="scaduto">
      <formula>NOT(ISERROR(SEARCH("scaduto",G31)))</formula>
    </cfRule>
    <cfRule type="containsText" dxfId="631" priority="83" operator="containsText" text="ok">
      <formula>NOT(ISERROR(SEARCH("ok",G31)))</formula>
    </cfRule>
    <cfRule type="containsText" dxfId="630" priority="84" operator="containsText" text="ok">
      <formula>NOT(ISERROR(SEARCH("ok",G31)))</formula>
    </cfRule>
  </conditionalFormatting>
  <conditionalFormatting sqref="G33">
    <cfRule type="cellIs" dxfId="629" priority="64" operator="equal">
      <formula>"in scadenza"</formula>
    </cfRule>
    <cfRule type="cellIs" dxfId="628" priority="65" operator="equal">
      <formula>"ok"</formula>
    </cfRule>
    <cfRule type="containsText" dxfId="627" priority="66" operator="containsText" text="scaduto">
      <formula>NOT(ISERROR(SEARCH("scaduto",G33)))</formula>
    </cfRule>
    <cfRule type="cellIs" dxfId="626" priority="67" operator="equal">
      <formula>"scaduto"</formula>
    </cfRule>
    <cfRule type="containsText" dxfId="625" priority="68" operator="containsText" text="scaduto">
      <formula>NOT(ISERROR(SEARCH("scaduto",G33)))</formula>
    </cfRule>
    <cfRule type="containsText" dxfId="624" priority="69" operator="containsText" text="ok">
      <formula>NOT(ISERROR(SEARCH("ok",G33)))</formula>
    </cfRule>
    <cfRule type="containsText" dxfId="623" priority="70" operator="containsText" text="ok">
      <formula>NOT(ISERROR(SEARCH("ok",G33)))</formula>
    </cfRule>
  </conditionalFormatting>
  <conditionalFormatting sqref="G32">
    <cfRule type="cellIs" dxfId="622" priority="71" operator="equal">
      <formula>"in scadenza"</formula>
    </cfRule>
    <cfRule type="cellIs" dxfId="621" priority="72" operator="equal">
      <formula>"ok"</formula>
    </cfRule>
    <cfRule type="containsText" dxfId="620" priority="73" operator="containsText" text="scaduto">
      <formula>NOT(ISERROR(SEARCH("scaduto",G32)))</formula>
    </cfRule>
    <cfRule type="cellIs" dxfId="619" priority="74" operator="equal">
      <formula>"scaduto"</formula>
    </cfRule>
    <cfRule type="containsText" dxfId="618" priority="75" operator="containsText" text="scaduto">
      <formula>NOT(ISERROR(SEARCH("scaduto",G32)))</formula>
    </cfRule>
    <cfRule type="containsText" dxfId="617" priority="76" operator="containsText" text="ok">
      <formula>NOT(ISERROR(SEARCH("ok",G32)))</formula>
    </cfRule>
    <cfRule type="containsText" dxfId="616" priority="77" operator="containsText" text="ok">
      <formula>NOT(ISERROR(SEARCH("ok",G32)))</formula>
    </cfRule>
  </conditionalFormatting>
  <conditionalFormatting sqref="G34">
    <cfRule type="cellIs" dxfId="615" priority="57" operator="equal">
      <formula>"in scadenza"</formula>
    </cfRule>
    <cfRule type="cellIs" dxfId="614" priority="58" operator="equal">
      <formula>"ok"</formula>
    </cfRule>
    <cfRule type="containsText" dxfId="613" priority="59" operator="containsText" text="scaduto">
      <formula>NOT(ISERROR(SEARCH("scaduto",G34)))</formula>
    </cfRule>
    <cfRule type="cellIs" dxfId="612" priority="60" operator="equal">
      <formula>"scaduto"</formula>
    </cfRule>
    <cfRule type="containsText" dxfId="611" priority="61" operator="containsText" text="scaduto">
      <formula>NOT(ISERROR(SEARCH("scaduto",G34)))</formula>
    </cfRule>
    <cfRule type="containsText" dxfId="610" priority="62" operator="containsText" text="ok">
      <formula>NOT(ISERROR(SEARCH("ok",G34)))</formula>
    </cfRule>
    <cfRule type="containsText" dxfId="609" priority="63" operator="containsText" text="ok">
      <formula>NOT(ISERROR(SEARCH("ok",G34)))</formula>
    </cfRule>
  </conditionalFormatting>
  <conditionalFormatting sqref="G38">
    <cfRule type="cellIs" dxfId="608" priority="50" operator="equal">
      <formula>"in scadenza"</formula>
    </cfRule>
    <cfRule type="cellIs" dxfId="607" priority="51" operator="equal">
      <formula>"ok"</formula>
    </cfRule>
    <cfRule type="containsText" dxfId="606" priority="52" operator="containsText" text="scaduto">
      <formula>NOT(ISERROR(SEARCH("scaduto",G38)))</formula>
    </cfRule>
    <cfRule type="cellIs" dxfId="605" priority="53" operator="equal">
      <formula>"scaduto"</formula>
    </cfRule>
    <cfRule type="containsText" dxfId="604" priority="54" operator="containsText" text="scaduto">
      <formula>NOT(ISERROR(SEARCH("scaduto",G38)))</formula>
    </cfRule>
    <cfRule type="containsText" dxfId="603" priority="55" operator="containsText" text="ok">
      <formula>NOT(ISERROR(SEARCH("ok",G38)))</formula>
    </cfRule>
    <cfRule type="containsText" dxfId="602" priority="56" operator="containsText" text="ok">
      <formula>NOT(ISERROR(SEARCH("ok",G38)))</formula>
    </cfRule>
  </conditionalFormatting>
  <conditionalFormatting sqref="G39">
    <cfRule type="cellIs" dxfId="601" priority="43" operator="equal">
      <formula>"in scadenza"</formula>
    </cfRule>
    <cfRule type="cellIs" dxfId="600" priority="44" operator="equal">
      <formula>"ok"</formula>
    </cfRule>
    <cfRule type="containsText" dxfId="599" priority="45" operator="containsText" text="scaduto">
      <formula>NOT(ISERROR(SEARCH("scaduto",G39)))</formula>
    </cfRule>
    <cfRule type="cellIs" dxfId="598" priority="46" operator="equal">
      <formula>"scaduto"</formula>
    </cfRule>
    <cfRule type="containsText" dxfId="597" priority="47" operator="containsText" text="scaduto">
      <formula>NOT(ISERROR(SEARCH("scaduto",G39)))</formula>
    </cfRule>
    <cfRule type="containsText" dxfId="596" priority="48" operator="containsText" text="ok">
      <formula>NOT(ISERROR(SEARCH("ok",G39)))</formula>
    </cfRule>
    <cfRule type="containsText" dxfId="595" priority="49" operator="containsText" text="ok">
      <formula>NOT(ISERROR(SEARCH("ok",G39)))</formula>
    </cfRule>
  </conditionalFormatting>
  <conditionalFormatting sqref="G40">
    <cfRule type="cellIs" dxfId="594" priority="36" operator="equal">
      <formula>"in scadenza"</formula>
    </cfRule>
    <cfRule type="cellIs" dxfId="593" priority="37" operator="equal">
      <formula>"ok"</formula>
    </cfRule>
    <cfRule type="containsText" dxfId="592" priority="38" operator="containsText" text="scaduto">
      <formula>NOT(ISERROR(SEARCH("scaduto",G40)))</formula>
    </cfRule>
    <cfRule type="cellIs" dxfId="591" priority="39" operator="equal">
      <formula>"scaduto"</formula>
    </cfRule>
    <cfRule type="containsText" dxfId="590" priority="40" operator="containsText" text="scaduto">
      <formula>NOT(ISERROR(SEARCH("scaduto",G40)))</formula>
    </cfRule>
    <cfRule type="containsText" dxfId="589" priority="41" operator="containsText" text="ok">
      <formula>NOT(ISERROR(SEARCH("ok",G40)))</formula>
    </cfRule>
    <cfRule type="containsText" dxfId="588" priority="42" operator="containsText" text="ok">
      <formula>NOT(ISERROR(SEARCH("ok",G40)))</formula>
    </cfRule>
  </conditionalFormatting>
  <conditionalFormatting sqref="G27">
    <cfRule type="cellIs" dxfId="587" priority="29" operator="equal">
      <formula>"in scadenza"</formula>
    </cfRule>
    <cfRule type="cellIs" dxfId="586" priority="30" operator="equal">
      <formula>"ok"</formula>
    </cfRule>
    <cfRule type="containsText" dxfId="585" priority="31" operator="containsText" text="scaduto">
      <formula>NOT(ISERROR(SEARCH("scaduto",G27)))</formula>
    </cfRule>
    <cfRule type="cellIs" dxfId="584" priority="32" operator="equal">
      <formula>"scaduto"</formula>
    </cfRule>
    <cfRule type="containsText" dxfId="583" priority="33" operator="containsText" text="scaduto">
      <formula>NOT(ISERROR(SEARCH("scaduto",G27)))</formula>
    </cfRule>
    <cfRule type="containsText" dxfId="582" priority="34" operator="containsText" text="ok">
      <formula>NOT(ISERROR(SEARCH("ok",G27)))</formula>
    </cfRule>
    <cfRule type="containsText" dxfId="581" priority="35" operator="containsText" text="ok">
      <formula>NOT(ISERROR(SEARCH("ok",G27)))</formula>
    </cfRule>
  </conditionalFormatting>
  <conditionalFormatting sqref="G20">
    <cfRule type="cellIs" dxfId="580" priority="22" operator="equal">
      <formula>"in scadenza"</formula>
    </cfRule>
    <cfRule type="cellIs" dxfId="579" priority="23" operator="equal">
      <formula>"ok"</formula>
    </cfRule>
    <cfRule type="containsText" dxfId="578" priority="24" operator="containsText" text="scaduto">
      <formula>NOT(ISERROR(SEARCH("scaduto",G20)))</formula>
    </cfRule>
    <cfRule type="cellIs" dxfId="577" priority="25" operator="equal">
      <formula>"scaduto"</formula>
    </cfRule>
    <cfRule type="containsText" dxfId="576" priority="26" operator="containsText" text="scaduto">
      <formula>NOT(ISERROR(SEARCH("scaduto",G20)))</formula>
    </cfRule>
    <cfRule type="containsText" dxfId="575" priority="27" operator="containsText" text="ok">
      <formula>NOT(ISERROR(SEARCH("ok",G20)))</formula>
    </cfRule>
    <cfRule type="containsText" dxfId="574" priority="28" operator="containsText" text="ok">
      <formula>NOT(ISERROR(SEARCH("ok",G20)))</formula>
    </cfRule>
  </conditionalFormatting>
  <conditionalFormatting sqref="G41:G42">
    <cfRule type="cellIs" dxfId="573" priority="8" operator="equal">
      <formula>"in scadenza"</formula>
    </cfRule>
    <cfRule type="cellIs" dxfId="572" priority="9" operator="equal">
      <formula>"ok"</formula>
    </cfRule>
    <cfRule type="containsText" dxfId="571" priority="10" operator="containsText" text="scaduto">
      <formula>NOT(ISERROR(SEARCH("scaduto",G41)))</formula>
    </cfRule>
    <cfRule type="cellIs" dxfId="570" priority="11" operator="equal">
      <formula>"scaduto"</formula>
    </cfRule>
    <cfRule type="containsText" dxfId="569" priority="12" operator="containsText" text="scaduto">
      <formula>NOT(ISERROR(SEARCH("scaduto",G41)))</formula>
    </cfRule>
    <cfRule type="containsText" dxfId="568" priority="13" operator="containsText" text="ok">
      <formula>NOT(ISERROR(SEARCH("ok",G41)))</formula>
    </cfRule>
    <cfRule type="containsText" dxfId="567" priority="14" operator="containsText" text="ok">
      <formula>NOT(ISERROR(SEARCH("ok",G41)))</formula>
    </cfRule>
  </conditionalFormatting>
  <conditionalFormatting sqref="G12:G16">
    <cfRule type="cellIs" dxfId="566" priority="1" operator="equal">
      <formula>"in scadenza"</formula>
    </cfRule>
    <cfRule type="cellIs" dxfId="565" priority="2" operator="equal">
      <formula>"ok"</formula>
    </cfRule>
    <cfRule type="containsText" dxfId="564" priority="3" operator="containsText" text="scaduto">
      <formula>NOT(ISERROR(SEARCH("scaduto",G12)))</formula>
    </cfRule>
    <cfRule type="cellIs" dxfId="563" priority="4" operator="equal">
      <formula>"scaduto"</formula>
    </cfRule>
    <cfRule type="containsText" dxfId="562" priority="5" operator="containsText" text="scaduto">
      <formula>NOT(ISERROR(SEARCH("scaduto",G12)))</formula>
    </cfRule>
    <cfRule type="containsText" dxfId="561" priority="6" operator="containsText" text="ok">
      <formula>NOT(ISERROR(SEARCH("ok",G12)))</formula>
    </cfRule>
    <cfRule type="containsText" dxfId="560" priority="7" operator="containsText" text="ok">
      <formula>NOT(ISERROR(SEARCH("ok",G12)))</formula>
    </cfRule>
  </conditionalFormatting>
  <pageMargins left="0.70866141732283472" right="0.70866141732283472" top="0.74803149606299213" bottom="0.74803149606299213" header="0.31496062992125984" footer="0.31496062992125984"/>
  <pageSetup paperSize="8" scale="70" fitToWidth="0" fitToHeight="0" orientation="portrait" horizontalDpi="300" r:id="rId1"/>
  <headerFooter>
    <oddHeader>&amp;C&amp;"-,Grassetto"&amp;20SCADENZIARIO IMPRESE</oddHeader>
    <oddFooter xml:space="preserve">&amp;L&amp;30&amp;K03+000      C.P.T.&amp;R&amp;30&amp;K03+000INAIL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6"/>
  <sheetViews>
    <sheetView view="pageLayout" topLeftCell="A56" zoomScaleNormal="100" workbookViewId="0">
      <selection activeCell="B58" sqref="B58"/>
    </sheetView>
  </sheetViews>
  <sheetFormatPr defaultRowHeight="15" x14ac:dyDescent="0.25"/>
  <cols>
    <col min="1" max="1" width="9" customWidth="1"/>
    <col min="2" max="2" width="39.7109375" customWidth="1"/>
    <col min="3" max="3" width="14.85546875" customWidth="1"/>
    <col min="4" max="4" width="18.5703125" customWidth="1"/>
    <col min="5" max="5" width="10.85546875" customWidth="1"/>
    <col min="6" max="6" width="21.5703125" customWidth="1"/>
    <col min="7" max="7" width="13.5703125" customWidth="1"/>
    <col min="8" max="8" width="23.85546875" customWidth="1"/>
    <col min="12" max="12" width="9.140625" customWidth="1"/>
  </cols>
  <sheetData>
    <row r="1" spans="1:12" ht="15" customHeight="1" x14ac:dyDescent="0.25">
      <c r="B1" s="106" t="s">
        <v>31</v>
      </c>
      <c r="C1" s="106"/>
      <c r="D1" s="107" t="s">
        <v>32</v>
      </c>
      <c r="E1" s="107"/>
      <c r="F1" s="107"/>
      <c r="G1" s="101" t="s">
        <v>26</v>
      </c>
      <c r="H1" s="101"/>
    </row>
    <row r="2" spans="1:12" ht="15" customHeight="1" x14ac:dyDescent="0.25">
      <c r="B2" s="106"/>
      <c r="C2" s="106"/>
      <c r="D2" s="107"/>
      <c r="E2" s="107"/>
      <c r="F2" s="107"/>
      <c r="G2" s="101"/>
      <c r="H2" s="101"/>
    </row>
    <row r="3" spans="1:12" ht="15" customHeight="1" x14ac:dyDescent="0.25">
      <c r="B3" s="106"/>
      <c r="C3" s="106"/>
      <c r="D3" s="107"/>
      <c r="E3" s="107"/>
      <c r="F3" s="107"/>
      <c r="G3" s="101"/>
      <c r="H3" s="101"/>
    </row>
    <row r="4" spans="1:12" ht="15" customHeight="1" x14ac:dyDescent="0.25">
      <c r="B4" s="106"/>
      <c r="C4" s="106"/>
      <c r="D4" s="107"/>
      <c r="E4" s="107"/>
      <c r="F4" s="107"/>
      <c r="G4" s="101"/>
      <c r="H4" s="101"/>
    </row>
    <row r="5" spans="1:12" ht="15" customHeight="1" x14ac:dyDescent="0.25">
      <c r="B5" s="106"/>
      <c r="C5" s="106"/>
      <c r="D5" s="107"/>
      <c r="E5" s="107"/>
      <c r="F5" s="107"/>
      <c r="G5" s="34">
        <f ca="1">TODAY()</f>
        <v>42412</v>
      </c>
      <c r="H5" s="34"/>
    </row>
    <row r="6" spans="1:12" ht="15" customHeight="1" x14ac:dyDescent="0.25">
      <c r="B6" s="15"/>
      <c r="C6" s="15"/>
      <c r="D6" s="15"/>
      <c r="E6" s="15"/>
      <c r="F6" s="15"/>
      <c r="H6" s="8"/>
    </row>
    <row r="7" spans="1:12" ht="15" customHeight="1" x14ac:dyDescent="0.25">
      <c r="B7" s="122" t="str">
        <f>anagrafica!C37</f>
        <v>Lavoratore 5</v>
      </c>
      <c r="C7" s="122"/>
      <c r="D7" s="122"/>
      <c r="E7" s="122"/>
      <c r="F7" s="122"/>
      <c r="G7" s="70" t="s">
        <v>125</v>
      </c>
      <c r="H7" s="35" t="s">
        <v>126</v>
      </c>
    </row>
    <row r="8" spans="1:12" ht="15" customHeight="1" x14ac:dyDescent="0.25">
      <c r="B8" s="122"/>
      <c r="C8" s="122"/>
      <c r="D8" s="122"/>
      <c r="E8" s="122"/>
      <c r="F8" s="122"/>
      <c r="G8" s="117" t="str">
        <f>anagrafica!D37</f>
        <v>dirigente</v>
      </c>
      <c r="H8" s="119" t="str">
        <f>anagrafica!E37</f>
        <v>lavoratore (RLS)</v>
      </c>
      <c r="J8" s="2" t="s">
        <v>8</v>
      </c>
    </row>
    <row r="9" spans="1:12" ht="15" customHeight="1" thickBot="1" x14ac:dyDescent="0.3">
      <c r="B9" s="43"/>
      <c r="C9" s="43"/>
      <c r="D9" s="43"/>
      <c r="E9" s="43"/>
      <c r="F9" s="43"/>
      <c r="G9" s="118"/>
      <c r="H9" s="120"/>
      <c r="J9" s="2"/>
    </row>
    <row r="10" spans="1:12" ht="30.75" thickBot="1" x14ac:dyDescent="0.3">
      <c r="B10" s="29" t="s">
        <v>3</v>
      </c>
      <c r="C10" s="42" t="s">
        <v>4</v>
      </c>
      <c r="D10" s="115" t="s">
        <v>9</v>
      </c>
      <c r="E10" s="115"/>
      <c r="F10" s="42" t="s">
        <v>5</v>
      </c>
      <c r="G10" s="42" t="s">
        <v>11</v>
      </c>
      <c r="H10" s="42" t="s">
        <v>30</v>
      </c>
      <c r="K10" s="2"/>
      <c r="L10" s="2"/>
    </row>
    <row r="11" spans="1:12" ht="30" customHeight="1" thickBot="1" x14ac:dyDescent="0.3">
      <c r="C11" s="32" t="s">
        <v>28</v>
      </c>
      <c r="D11" s="23" t="s">
        <v>27</v>
      </c>
      <c r="E11" s="23" t="s">
        <v>10</v>
      </c>
      <c r="F11" s="4"/>
      <c r="G11" s="1"/>
      <c r="H11" s="6"/>
    </row>
    <row r="12" spans="1:12" ht="35.1" customHeight="1" thickBot="1" x14ac:dyDescent="0.3">
      <c r="A12" s="121" t="s">
        <v>127</v>
      </c>
      <c r="B12" s="27" t="s">
        <v>85</v>
      </c>
      <c r="C12" s="26"/>
      <c r="D12" s="24" t="s">
        <v>7</v>
      </c>
      <c r="E12" s="22">
        <v>0</v>
      </c>
      <c r="F12" s="3" t="str">
        <f t="shared" ref="F12:F13" si="0">IF(OR(C12="",C12="non serve"),"non serve",IF(D12="permanente","non scade",EDATE(C12, D12*12+E12)))</f>
        <v>non serve</v>
      </c>
      <c r="G12" s="33" t="str">
        <f t="shared" ref="G12:G16" si="1">IF(F12="non scade","ok",IF(F12="non serve","ok",IF(F12&gt;$G$5,IF(F12&gt;$G$5+45,"ok","in scadenza"),"scaduto")))</f>
        <v>ok</v>
      </c>
      <c r="H12" s="5" t="str">
        <f t="shared" ref="H12:H16" si="2">IF(OR(C12="",C12="non serve"),"attestato non necessario",IF(D12="permanente","costituisce credito formativo permanente",IF(($G$5&lt;F12),(YEAR(F12)-YEAR($G$5))*12+MONTH(F12)-MONTH($G$5),"attestato scaduto")))</f>
        <v>attestato non necessario</v>
      </c>
    </row>
    <row r="13" spans="1:12" ht="35.1" customHeight="1" thickBot="1" x14ac:dyDescent="0.3">
      <c r="A13" s="121"/>
      <c r="B13" s="27" t="str">
        <f>IF(G8="dirigente","CORSO DIRIGENTI",IF(G8="preposto","CORSO PREPOSTI","Corso preposto (eventuale)"))</f>
        <v>CORSO DIRIGENTI</v>
      </c>
      <c r="C13" s="26">
        <v>40224</v>
      </c>
      <c r="D13" s="22">
        <v>5</v>
      </c>
      <c r="E13" s="22">
        <v>0</v>
      </c>
      <c r="F13" s="3">
        <f t="shared" si="0"/>
        <v>42050</v>
      </c>
      <c r="G13" s="33" t="str">
        <f t="shared" ca="1" si="1"/>
        <v>scaduto</v>
      </c>
      <c r="H13" s="5" t="str">
        <f t="shared" ca="1" si="2"/>
        <v>attestato scaduto</v>
      </c>
    </row>
    <row r="14" spans="1:12" ht="35.1" customHeight="1" thickBot="1" x14ac:dyDescent="0.3">
      <c r="A14" s="121"/>
      <c r="B14" s="28" t="str">
        <f>IF(H8="lavoratore (RLS)","CORSO RAPPRESENTANTE DEI LAVORATORI PER LA SICUREZZA",IF(H8="lavoratore (RSPP)","CORSO RSPP (MODULO A)",""))</f>
        <v>CORSO RAPPRESENTANTE DEI LAVORATORI PER LA SICUREZZA</v>
      </c>
      <c r="C14" s="26"/>
      <c r="D14" s="22">
        <f>IF(B14="CORSO RAPPRESENTANTE DEI LAVORATORI PER LA SICUREZZA",1,IF(B14="CORSO RSPP (MODULO A)","permanente",""))</f>
        <v>1</v>
      </c>
      <c r="E14" s="22"/>
      <c r="F14" s="3" t="str">
        <f>IF(OR(C14="",C14="non serve"),"non serve",IF(D14="permanente","non scade",EDATE(C14, D14*12+E14)))</f>
        <v>non serve</v>
      </c>
      <c r="G14" s="33" t="str">
        <f t="shared" si="1"/>
        <v>ok</v>
      </c>
      <c r="H14" s="5" t="str">
        <f t="shared" si="2"/>
        <v>attestato non necessario</v>
      </c>
      <c r="I14" s="11"/>
    </row>
    <row r="15" spans="1:12" ht="35.1" customHeight="1" thickBot="1" x14ac:dyDescent="0.3">
      <c r="A15" s="121"/>
      <c r="B15" s="28" t="str">
        <f>IF(B14="CORSO RSPP (MODULO A)","CORSO RSPP (MODULO B)","")</f>
        <v/>
      </c>
      <c r="C15" s="26"/>
      <c r="D15" s="22" t="str">
        <f>IF(B15="CORSO RSPP (MODULO B)",5,"")</f>
        <v/>
      </c>
      <c r="E15" s="22"/>
      <c r="F15" s="3" t="str">
        <f t="shared" ref="F15:F16" si="3">IF(OR(C15="",C15="non serve"),"non serve",IF(D15="permanente","non scade",EDATE(C15, D15*12+E15)))</f>
        <v>non serve</v>
      </c>
      <c r="G15" s="33" t="str">
        <f>IF(F15="non scade","ok",IF(F15="non serve","ok",IF(F15&gt;$G$5,IF(F15&gt;$G$5+45,"ok","in scadenza"),"scaduto")))</f>
        <v>ok</v>
      </c>
      <c r="H15" s="5" t="str">
        <f t="shared" si="2"/>
        <v>attestato non necessario</v>
      </c>
      <c r="I15" s="11"/>
    </row>
    <row r="16" spans="1:12" ht="35.1" customHeight="1" thickBot="1" x14ac:dyDescent="0.3">
      <c r="A16" s="121"/>
      <c r="B16" s="28" t="str">
        <f>IF(B14="CORSO RSPP (MODULO A)","CORSO RSPP (MODULO C)","")</f>
        <v/>
      </c>
      <c r="C16" s="26"/>
      <c r="D16" s="22" t="str">
        <f>IF(B16="CORSO RSPP (MODULO C)", "permanente","")</f>
        <v/>
      </c>
      <c r="E16" s="22"/>
      <c r="F16" s="3" t="str">
        <f t="shared" si="3"/>
        <v>non serve</v>
      </c>
      <c r="G16" s="33" t="str">
        <f t="shared" si="1"/>
        <v>ok</v>
      </c>
      <c r="H16" s="5" t="str">
        <f t="shared" si="2"/>
        <v>attestato non necessario</v>
      </c>
      <c r="I16" s="11"/>
    </row>
    <row r="17" spans="1:9" ht="35.1" customHeight="1" thickBot="1" x14ac:dyDescent="0.3">
      <c r="A17" s="114" t="s">
        <v>128</v>
      </c>
      <c r="B17" s="28" t="s">
        <v>37</v>
      </c>
      <c r="C17" s="26">
        <v>41039</v>
      </c>
      <c r="D17" s="22">
        <v>3</v>
      </c>
      <c r="E17" s="22">
        <v>0</v>
      </c>
      <c r="F17" s="3">
        <f t="shared" ref="F17:F20" si="4">IF(OR(C17="",C17="non serve"),"non serve",IF(D17="permanente","non scade",EDATE(C17, D17*12+E17)))</f>
        <v>42134</v>
      </c>
      <c r="G17" s="33" t="str">
        <f t="shared" ref="G17:G20" ca="1" si="5">IF(F17="non scade","ok",IF(F17="non serve","ok",IF(F17&gt;$G$5,IF(F17&gt;$G$5+45,"ok","in scadenza"),"scaduto")))</f>
        <v>scaduto</v>
      </c>
      <c r="H17" s="5" t="str">
        <f t="shared" ref="H17:H42" ca="1" si="6">IF(OR(C17="",C17="non serve"),"attestato non necessario",IF(D17="permanente","costituisce credito formativo permanente",IF(($G$5&lt;F17),(YEAR(F17)-YEAR($G$5))*12+MONTH(F17)-MONTH($G$5),"attestato scaduto")))</f>
        <v>attestato scaduto</v>
      </c>
      <c r="I17" s="11"/>
    </row>
    <row r="18" spans="1:9" ht="35.1" customHeight="1" thickBot="1" x14ac:dyDescent="0.3">
      <c r="A18" s="114"/>
      <c r="B18" s="28" t="s">
        <v>38</v>
      </c>
      <c r="C18" s="26">
        <v>41040</v>
      </c>
      <c r="D18" s="22">
        <v>3</v>
      </c>
      <c r="E18" s="22">
        <v>0</v>
      </c>
      <c r="F18" s="3">
        <f t="shared" si="4"/>
        <v>42135</v>
      </c>
      <c r="G18" s="33" t="str">
        <f t="shared" ca="1" si="5"/>
        <v>scaduto</v>
      </c>
      <c r="H18" s="5" t="str">
        <f t="shared" ca="1" si="6"/>
        <v>attestato scaduto</v>
      </c>
      <c r="I18" s="11"/>
    </row>
    <row r="19" spans="1:9" ht="35.1" customHeight="1" thickBot="1" x14ac:dyDescent="0.3">
      <c r="A19" s="114"/>
      <c r="B19" s="28" t="s">
        <v>56</v>
      </c>
      <c r="C19" s="26"/>
      <c r="D19" s="22">
        <v>3</v>
      </c>
      <c r="E19" s="22">
        <v>0</v>
      </c>
      <c r="F19" s="3" t="str">
        <f t="shared" si="4"/>
        <v>non serve</v>
      </c>
      <c r="G19" s="33" t="str">
        <f t="shared" si="5"/>
        <v>ok</v>
      </c>
      <c r="H19" s="5" t="str">
        <f t="shared" si="6"/>
        <v>attestato non necessario</v>
      </c>
      <c r="I19" s="11"/>
    </row>
    <row r="20" spans="1:9" ht="35.1" customHeight="1" thickBot="1" x14ac:dyDescent="0.3">
      <c r="A20" s="114"/>
      <c r="B20" s="28" t="s">
        <v>58</v>
      </c>
      <c r="C20" s="26"/>
      <c r="D20" s="22">
        <v>5</v>
      </c>
      <c r="E20" s="22">
        <v>0</v>
      </c>
      <c r="F20" s="3" t="str">
        <f t="shared" si="4"/>
        <v>non serve</v>
      </c>
      <c r="G20" s="33" t="str">
        <f t="shared" si="5"/>
        <v>ok</v>
      </c>
      <c r="H20" s="5" t="str">
        <f t="shared" si="6"/>
        <v>attestato non necessario</v>
      </c>
      <c r="I20" s="11"/>
    </row>
    <row r="21" spans="1:9" ht="35.1" customHeight="1" thickBot="1" x14ac:dyDescent="0.3">
      <c r="A21" s="114"/>
      <c r="B21" s="28" t="s">
        <v>40</v>
      </c>
      <c r="C21" s="26"/>
      <c r="D21" s="25">
        <v>4</v>
      </c>
      <c r="E21" s="25">
        <v>0</v>
      </c>
      <c r="F21" s="3">
        <v>43532</v>
      </c>
      <c r="G21" s="33" t="s">
        <v>39</v>
      </c>
      <c r="H21" s="5" t="str">
        <f t="shared" si="6"/>
        <v>attestato non necessario</v>
      </c>
      <c r="I21" s="11"/>
    </row>
    <row r="22" spans="1:9" ht="35.1" customHeight="1" thickBot="1" x14ac:dyDescent="0.3">
      <c r="A22" s="114"/>
      <c r="B22" s="28" t="s">
        <v>41</v>
      </c>
      <c r="C22" s="26"/>
      <c r="D22" s="25">
        <v>4</v>
      </c>
      <c r="E22" s="25">
        <v>0</v>
      </c>
      <c r="F22" s="3">
        <v>43532</v>
      </c>
      <c r="G22" s="33" t="s">
        <v>39</v>
      </c>
      <c r="H22" s="5" t="str">
        <f t="shared" si="6"/>
        <v>attestato non necessario</v>
      </c>
      <c r="I22" s="11"/>
    </row>
    <row r="23" spans="1:9" ht="35.1" customHeight="1" thickBot="1" x14ac:dyDescent="0.3">
      <c r="A23" s="114"/>
      <c r="B23" s="28" t="s">
        <v>42</v>
      </c>
      <c r="C23" s="26"/>
      <c r="D23" s="25">
        <v>3</v>
      </c>
      <c r="E23" s="25">
        <v>0</v>
      </c>
      <c r="F23" s="3">
        <v>43532</v>
      </c>
      <c r="G23" s="33" t="s">
        <v>39</v>
      </c>
      <c r="H23" s="5" t="str">
        <f t="shared" si="6"/>
        <v>attestato non necessario</v>
      </c>
      <c r="I23" s="11"/>
    </row>
    <row r="24" spans="1:9" ht="35.1" customHeight="1" thickBot="1" x14ac:dyDescent="0.3">
      <c r="A24" s="114"/>
      <c r="B24" s="28" t="s">
        <v>6</v>
      </c>
      <c r="C24" s="26"/>
      <c r="D24" s="25">
        <v>5</v>
      </c>
      <c r="E24" s="25">
        <v>0</v>
      </c>
      <c r="F24" s="3" t="str">
        <f t="shared" ref="F24:F40" si="7">IF(OR(C24="",C24="non serve"),"non serve",IF(D24="permanente","non scade",EDATE(C24, D24*12+E24)))</f>
        <v>non serve</v>
      </c>
      <c r="G24" s="33" t="str">
        <f t="shared" ref="G24:G42" si="8">IF(F24="non scade","ok",IF(F24="non serve","ok",IF(F24&gt;$G$5,IF(F24&gt;$G$5+45,"ok","in scadenza"),"scaduto")))</f>
        <v>ok</v>
      </c>
      <c r="H24" s="5" t="str">
        <f t="shared" si="6"/>
        <v>attestato non necessario</v>
      </c>
      <c r="I24" s="11"/>
    </row>
    <row r="25" spans="1:9" ht="35.1" customHeight="1" thickBot="1" x14ac:dyDescent="0.3">
      <c r="A25" s="114"/>
      <c r="B25" s="28" t="s">
        <v>29</v>
      </c>
      <c r="C25" s="26"/>
      <c r="D25" s="25">
        <v>5</v>
      </c>
      <c r="E25" s="25">
        <v>0</v>
      </c>
      <c r="F25" s="3" t="str">
        <f t="shared" si="7"/>
        <v>non serve</v>
      </c>
      <c r="G25" s="33" t="str">
        <f t="shared" si="8"/>
        <v>ok</v>
      </c>
      <c r="H25" s="5" t="str">
        <f t="shared" si="6"/>
        <v>attestato non necessario</v>
      </c>
      <c r="I25" s="11"/>
    </row>
    <row r="26" spans="1:9" ht="35.1" customHeight="1" thickBot="1" x14ac:dyDescent="0.3">
      <c r="A26" s="114"/>
      <c r="B26" s="28" t="s">
        <v>43</v>
      </c>
      <c r="C26" s="26"/>
      <c r="D26" s="25" t="s">
        <v>7</v>
      </c>
      <c r="E26" s="25">
        <v>0</v>
      </c>
      <c r="F26" s="3" t="str">
        <f t="shared" si="7"/>
        <v>non serve</v>
      </c>
      <c r="G26" s="33" t="str">
        <f t="shared" si="8"/>
        <v>ok</v>
      </c>
      <c r="H26" s="5" t="str">
        <f t="shared" si="6"/>
        <v>attestato non necessario</v>
      </c>
      <c r="I26" s="11"/>
    </row>
    <row r="27" spans="1:9" ht="35.1" customHeight="1" thickBot="1" x14ac:dyDescent="0.3">
      <c r="A27" s="114"/>
      <c r="B27" s="28" t="s">
        <v>57</v>
      </c>
      <c r="C27" s="26"/>
      <c r="D27" s="25">
        <v>5</v>
      </c>
      <c r="E27" s="25">
        <v>0</v>
      </c>
      <c r="F27" s="3" t="str">
        <f t="shared" si="7"/>
        <v>non serve</v>
      </c>
      <c r="G27" s="33" t="str">
        <f t="shared" si="8"/>
        <v>ok</v>
      </c>
      <c r="H27" s="5" t="str">
        <f t="shared" si="6"/>
        <v>attestato non necessario</v>
      </c>
      <c r="I27" s="11"/>
    </row>
    <row r="28" spans="1:9" ht="35.1" customHeight="1" thickBot="1" x14ac:dyDescent="0.3">
      <c r="A28" s="114"/>
      <c r="B28" s="28" t="s">
        <v>44</v>
      </c>
      <c r="C28" s="26"/>
      <c r="D28" s="25">
        <v>4</v>
      </c>
      <c r="E28" s="25">
        <v>0</v>
      </c>
      <c r="F28" s="3" t="str">
        <f t="shared" si="7"/>
        <v>non serve</v>
      </c>
      <c r="G28" s="33" t="str">
        <f t="shared" si="8"/>
        <v>ok</v>
      </c>
      <c r="H28" s="5" t="str">
        <f t="shared" si="6"/>
        <v>attestato non necessario</v>
      </c>
      <c r="I28" s="11"/>
    </row>
    <row r="29" spans="1:9" ht="35.1" customHeight="1" thickBot="1" x14ac:dyDescent="0.3">
      <c r="A29" s="114"/>
      <c r="B29" s="28" t="s">
        <v>45</v>
      </c>
      <c r="C29" s="26"/>
      <c r="D29" s="25">
        <v>4</v>
      </c>
      <c r="E29" s="25">
        <v>0</v>
      </c>
      <c r="F29" s="3" t="str">
        <f t="shared" si="7"/>
        <v>non serve</v>
      </c>
      <c r="G29" s="33" t="str">
        <f t="shared" si="8"/>
        <v>ok</v>
      </c>
      <c r="H29" s="5" t="str">
        <f t="shared" si="6"/>
        <v>attestato non necessario</v>
      </c>
      <c r="I29" s="11"/>
    </row>
    <row r="30" spans="1:9" ht="35.1" customHeight="1" thickBot="1" x14ac:dyDescent="0.3">
      <c r="A30" s="114"/>
      <c r="B30" s="28" t="s">
        <v>59</v>
      </c>
      <c r="C30" s="26"/>
      <c r="D30" s="25">
        <v>5</v>
      </c>
      <c r="E30" s="25">
        <v>0</v>
      </c>
      <c r="F30" s="3" t="str">
        <f t="shared" si="7"/>
        <v>non serve</v>
      </c>
      <c r="G30" s="33" t="str">
        <f t="shared" si="8"/>
        <v>ok</v>
      </c>
      <c r="H30" s="5" t="str">
        <f t="shared" si="6"/>
        <v>attestato non necessario</v>
      </c>
      <c r="I30" s="11"/>
    </row>
    <row r="31" spans="1:9" ht="35.1" customHeight="1" thickBot="1" x14ac:dyDescent="0.3">
      <c r="A31" s="114"/>
      <c r="B31" s="28" t="s">
        <v>46</v>
      </c>
      <c r="C31" s="26"/>
      <c r="D31" s="25">
        <v>4</v>
      </c>
      <c r="E31" s="25">
        <v>0</v>
      </c>
      <c r="F31" s="3" t="str">
        <f t="shared" si="7"/>
        <v>non serve</v>
      </c>
      <c r="G31" s="33" t="str">
        <f t="shared" si="8"/>
        <v>ok</v>
      </c>
      <c r="H31" s="5" t="str">
        <f t="shared" si="6"/>
        <v>attestato non necessario</v>
      </c>
      <c r="I31" s="11"/>
    </row>
    <row r="32" spans="1:9" ht="35.1" customHeight="1" thickBot="1" x14ac:dyDescent="0.3">
      <c r="A32" s="114"/>
      <c r="B32" s="28" t="s">
        <v>47</v>
      </c>
      <c r="C32" s="26"/>
      <c r="D32" s="25" t="s">
        <v>7</v>
      </c>
      <c r="E32" s="25">
        <v>0</v>
      </c>
      <c r="F32" s="3" t="str">
        <f t="shared" si="7"/>
        <v>non serve</v>
      </c>
      <c r="G32" s="33" t="str">
        <f t="shared" si="8"/>
        <v>ok</v>
      </c>
      <c r="H32" s="5" t="str">
        <f t="shared" si="6"/>
        <v>attestato non necessario</v>
      </c>
      <c r="I32" s="11"/>
    </row>
    <row r="33" spans="1:10" ht="35.1" customHeight="1" thickBot="1" x14ac:dyDescent="0.3">
      <c r="A33" s="114"/>
      <c r="B33" s="28" t="s">
        <v>48</v>
      </c>
      <c r="C33" s="26"/>
      <c r="D33" s="25" t="s">
        <v>7</v>
      </c>
      <c r="E33" s="25">
        <v>0</v>
      </c>
      <c r="F33" s="3" t="str">
        <f t="shared" si="7"/>
        <v>non serve</v>
      </c>
      <c r="G33" s="33" t="str">
        <f t="shared" si="8"/>
        <v>ok</v>
      </c>
      <c r="H33" s="5" t="str">
        <f t="shared" si="6"/>
        <v>attestato non necessario</v>
      </c>
      <c r="I33" s="11"/>
    </row>
    <row r="34" spans="1:10" ht="35.1" customHeight="1" thickBot="1" x14ac:dyDescent="0.3">
      <c r="A34" s="114"/>
      <c r="B34" s="28" t="s">
        <v>49</v>
      </c>
      <c r="C34" s="26"/>
      <c r="D34" s="25">
        <v>5</v>
      </c>
      <c r="E34" s="25">
        <v>0</v>
      </c>
      <c r="F34" s="3" t="str">
        <f t="shared" si="7"/>
        <v>non serve</v>
      </c>
      <c r="G34" s="33" t="str">
        <f t="shared" si="8"/>
        <v>ok</v>
      </c>
      <c r="H34" s="5" t="str">
        <f t="shared" si="6"/>
        <v>attestato non necessario</v>
      </c>
      <c r="I34" s="11"/>
    </row>
    <row r="35" spans="1:10" ht="35.1" customHeight="1" thickBot="1" x14ac:dyDescent="0.3">
      <c r="A35" s="114"/>
      <c r="B35" s="28" t="s">
        <v>50</v>
      </c>
      <c r="C35" s="26"/>
      <c r="D35" s="25">
        <v>5</v>
      </c>
      <c r="E35" s="25">
        <v>0</v>
      </c>
      <c r="F35" s="3" t="str">
        <f t="shared" si="7"/>
        <v>non serve</v>
      </c>
      <c r="G35" s="33" t="str">
        <f t="shared" si="8"/>
        <v>ok</v>
      </c>
      <c r="H35" s="5" t="str">
        <f t="shared" si="6"/>
        <v>attestato non necessario</v>
      </c>
      <c r="I35" s="11"/>
    </row>
    <row r="36" spans="1:10" ht="35.1" customHeight="1" thickBot="1" x14ac:dyDescent="0.3">
      <c r="A36" s="114"/>
      <c r="B36" s="28" t="s">
        <v>51</v>
      </c>
      <c r="C36" s="26"/>
      <c r="D36" s="25">
        <v>5</v>
      </c>
      <c r="E36" s="25">
        <v>0</v>
      </c>
      <c r="F36" s="3" t="str">
        <f t="shared" si="7"/>
        <v>non serve</v>
      </c>
      <c r="G36" s="33" t="str">
        <f t="shared" si="8"/>
        <v>ok</v>
      </c>
      <c r="H36" s="5" t="str">
        <f t="shared" si="6"/>
        <v>attestato non necessario</v>
      </c>
      <c r="I36" s="11"/>
    </row>
    <row r="37" spans="1:10" ht="35.1" customHeight="1" thickBot="1" x14ac:dyDescent="0.3">
      <c r="A37" s="114"/>
      <c r="B37" s="28" t="s">
        <v>52</v>
      </c>
      <c r="C37" s="26"/>
      <c r="D37" s="25">
        <v>5</v>
      </c>
      <c r="E37" s="25">
        <v>0</v>
      </c>
      <c r="F37" s="3" t="str">
        <f t="shared" si="7"/>
        <v>non serve</v>
      </c>
      <c r="G37" s="33" t="str">
        <f t="shared" si="8"/>
        <v>ok</v>
      </c>
      <c r="H37" s="5" t="str">
        <f t="shared" si="6"/>
        <v>attestato non necessario</v>
      </c>
      <c r="I37" s="11"/>
    </row>
    <row r="38" spans="1:10" ht="35.1" customHeight="1" thickBot="1" x14ac:dyDescent="0.3">
      <c r="A38" s="114"/>
      <c r="B38" s="28" t="s">
        <v>53</v>
      </c>
      <c r="C38" s="26"/>
      <c r="D38" s="25">
        <v>5</v>
      </c>
      <c r="E38" s="25">
        <v>0</v>
      </c>
      <c r="F38" s="3" t="str">
        <f t="shared" si="7"/>
        <v>non serve</v>
      </c>
      <c r="G38" s="33" t="str">
        <f t="shared" si="8"/>
        <v>ok</v>
      </c>
      <c r="H38" s="5" t="str">
        <f t="shared" si="6"/>
        <v>attestato non necessario</v>
      </c>
      <c r="I38" s="11"/>
    </row>
    <row r="39" spans="1:10" ht="35.1" customHeight="1" thickBot="1" x14ac:dyDescent="0.3">
      <c r="A39" s="114"/>
      <c r="B39" s="28" t="s">
        <v>54</v>
      </c>
      <c r="C39" s="26"/>
      <c r="D39" s="25">
        <v>5</v>
      </c>
      <c r="E39" s="25">
        <v>0</v>
      </c>
      <c r="F39" s="3" t="str">
        <f t="shared" si="7"/>
        <v>non serve</v>
      </c>
      <c r="G39" s="33" t="str">
        <f t="shared" si="8"/>
        <v>ok</v>
      </c>
      <c r="H39" s="5" t="str">
        <f t="shared" si="6"/>
        <v>attestato non necessario</v>
      </c>
      <c r="I39" s="11"/>
    </row>
    <row r="40" spans="1:10" ht="35.1" customHeight="1" thickBot="1" x14ac:dyDescent="0.3">
      <c r="A40" s="114"/>
      <c r="B40" s="28" t="s">
        <v>55</v>
      </c>
      <c r="C40" s="26"/>
      <c r="D40" s="25">
        <v>5</v>
      </c>
      <c r="E40" s="25">
        <v>0</v>
      </c>
      <c r="F40" s="3" t="str">
        <f t="shared" si="7"/>
        <v>non serve</v>
      </c>
      <c r="G40" s="33" t="str">
        <f t="shared" si="8"/>
        <v>ok</v>
      </c>
      <c r="H40" s="5" t="str">
        <f t="shared" si="6"/>
        <v>attestato non necessario</v>
      </c>
      <c r="I40" s="11"/>
    </row>
    <row r="41" spans="1:10" ht="35.1" customHeight="1" thickBot="1" x14ac:dyDescent="0.3">
      <c r="A41" s="114"/>
      <c r="B41" s="28" t="s">
        <v>109</v>
      </c>
      <c r="C41" s="26"/>
      <c r="D41" s="25">
        <v>1</v>
      </c>
      <c r="E41" s="25">
        <v>0</v>
      </c>
      <c r="F41" s="3" t="str">
        <f>IF(OR(C41="",C41="non serve"),"non serve",IF(D41="permanente","non scade",EDATE(C41, D41*12+E41)))</f>
        <v>non serve</v>
      </c>
      <c r="G41" s="33" t="str">
        <f t="shared" si="8"/>
        <v>ok</v>
      </c>
      <c r="H41" s="5" t="str">
        <f t="shared" si="6"/>
        <v>attestato non necessario</v>
      </c>
      <c r="I41" s="11"/>
    </row>
    <row r="42" spans="1:10" ht="35.1" customHeight="1" thickBot="1" x14ac:dyDescent="0.3">
      <c r="A42" s="114"/>
      <c r="B42" s="28" t="s">
        <v>110</v>
      </c>
      <c r="C42" s="26"/>
      <c r="D42" s="25">
        <v>10</v>
      </c>
      <c r="E42" s="25">
        <v>0</v>
      </c>
      <c r="F42" s="3" t="str">
        <f t="shared" ref="F42" si="9">IF(OR(C42="",C42="non serve"),"non serve",IF(D42="permanente","non scade",EDATE(C42, D42*12+E42)))</f>
        <v>non serve</v>
      </c>
      <c r="G42" s="33" t="str">
        <f t="shared" si="8"/>
        <v>ok</v>
      </c>
      <c r="H42" s="5" t="str">
        <f t="shared" si="6"/>
        <v>attestato non necessario</v>
      </c>
      <c r="I42" s="11"/>
      <c r="J42" s="11"/>
    </row>
    <row r="43" spans="1:10" ht="35.1" customHeight="1" x14ac:dyDescent="0.25">
      <c r="A43" s="11"/>
      <c r="B43" s="39"/>
      <c r="C43" s="9"/>
      <c r="D43" s="12"/>
      <c r="E43" s="12"/>
      <c r="F43" s="38"/>
      <c r="G43" s="44"/>
      <c r="H43" s="10"/>
      <c r="I43" s="11"/>
      <c r="J43" s="11"/>
    </row>
    <row r="44" spans="1:10" ht="35.1" customHeight="1" x14ac:dyDescent="0.25">
      <c r="A44" s="11"/>
      <c r="B44" s="39"/>
      <c r="C44" s="9"/>
      <c r="D44" s="12"/>
      <c r="E44" s="12"/>
      <c r="F44" s="38"/>
      <c r="G44" s="44"/>
      <c r="H44" s="10"/>
      <c r="I44" s="11"/>
      <c r="J44" s="11"/>
    </row>
    <row r="45" spans="1:10" ht="15" customHeight="1" x14ac:dyDescent="0.25">
      <c r="A45" s="11"/>
      <c r="B45" s="37"/>
      <c r="C45" s="37"/>
      <c r="D45" s="37"/>
      <c r="E45" s="37"/>
      <c r="F45" s="11"/>
      <c r="G45" s="11"/>
      <c r="H45" s="11"/>
      <c r="I45" s="11"/>
      <c r="J45" s="11"/>
    </row>
    <row r="46" spans="1:10" ht="15" customHeight="1" x14ac:dyDescent="0.25">
      <c r="B46" s="36"/>
      <c r="C46" s="37"/>
      <c r="D46" s="37"/>
      <c r="E46" s="37"/>
      <c r="F46" s="11"/>
      <c r="G46" s="11"/>
      <c r="H46" s="11"/>
      <c r="I46" s="11"/>
    </row>
    <row r="47" spans="1:10" ht="15" customHeight="1" x14ac:dyDescent="0.25">
      <c r="B47" s="36"/>
      <c r="C47" s="37"/>
      <c r="D47" s="37"/>
      <c r="E47" s="37"/>
      <c r="F47" s="11"/>
      <c r="G47" s="11"/>
      <c r="H47" s="11"/>
      <c r="I47" s="11"/>
    </row>
    <row r="48" spans="1:10" ht="15" customHeight="1" x14ac:dyDescent="0.25">
      <c r="B48" s="36"/>
      <c r="C48" s="37"/>
      <c r="D48" s="37"/>
      <c r="E48" s="37"/>
      <c r="F48" s="11"/>
      <c r="G48" s="11"/>
      <c r="H48" s="11"/>
      <c r="I48" s="11"/>
    </row>
    <row r="49" spans="3:19" ht="15" customHeight="1" x14ac:dyDescent="0.25">
      <c r="C49" s="11"/>
      <c r="D49" s="11"/>
      <c r="E49" s="11"/>
      <c r="F49" s="11"/>
      <c r="G49" s="11"/>
      <c r="H49" s="11"/>
      <c r="I49" s="11"/>
    </row>
    <row r="50" spans="3:19" ht="15" customHeight="1" x14ac:dyDescent="0.25">
      <c r="C50" s="11"/>
      <c r="D50" s="11"/>
      <c r="E50" s="11"/>
      <c r="F50" s="11"/>
      <c r="G50" s="11"/>
      <c r="H50" s="11"/>
      <c r="I50" s="11"/>
    </row>
    <row r="51" spans="3:19" ht="15" customHeight="1" x14ac:dyDescent="0.25">
      <c r="C51" s="11"/>
      <c r="D51" s="11"/>
      <c r="E51" s="11"/>
      <c r="F51" s="11"/>
      <c r="G51" s="11"/>
      <c r="H51" s="11"/>
      <c r="I51" s="11"/>
    </row>
    <row r="52" spans="3:19" ht="15" customHeight="1" x14ac:dyDescent="0.25">
      <c r="C52" s="11"/>
      <c r="D52" s="11"/>
      <c r="E52" s="11"/>
      <c r="F52" s="11"/>
      <c r="G52" s="11"/>
      <c r="H52" s="11"/>
      <c r="I52" s="11"/>
    </row>
    <row r="53" spans="3:19" ht="15" customHeight="1" x14ac:dyDescent="0.25">
      <c r="C53" s="11"/>
      <c r="D53" s="11"/>
      <c r="E53" s="11"/>
      <c r="F53" s="11"/>
      <c r="G53" s="11"/>
      <c r="H53" s="11"/>
      <c r="I53" s="11"/>
    </row>
    <row r="54" spans="3:19" ht="15" customHeight="1" x14ac:dyDescent="0.25">
      <c r="C54" s="11"/>
      <c r="D54" s="11"/>
      <c r="E54" s="11"/>
      <c r="F54" s="11"/>
      <c r="G54" s="11"/>
      <c r="H54" s="11"/>
      <c r="I54" s="11"/>
    </row>
    <row r="55" spans="3:19" ht="15" customHeight="1" x14ac:dyDescent="0.25">
      <c r="C55" s="11"/>
      <c r="D55" s="11"/>
      <c r="E55" s="11"/>
      <c r="F55" s="11"/>
      <c r="G55" s="11"/>
      <c r="H55" s="11"/>
      <c r="I55" s="11"/>
    </row>
    <row r="56" spans="3:19" x14ac:dyDescent="0.25">
      <c r="C56" s="11"/>
      <c r="D56" s="11"/>
      <c r="E56" s="11"/>
      <c r="F56" s="11"/>
      <c r="G56" s="11"/>
      <c r="H56" s="11"/>
      <c r="I56" s="11"/>
      <c r="K56" s="2"/>
      <c r="L56" s="2"/>
      <c r="M56" s="2"/>
      <c r="N56" s="2"/>
      <c r="O56" s="2"/>
      <c r="P56" s="2"/>
      <c r="Q56" s="2"/>
      <c r="R56" s="2"/>
      <c r="S56" s="2"/>
    </row>
    <row r="57" spans="3:19" x14ac:dyDescent="0.25">
      <c r="C57" s="11"/>
      <c r="D57" s="11"/>
      <c r="E57" s="11"/>
      <c r="F57" s="11"/>
      <c r="G57" s="11"/>
      <c r="H57" s="11"/>
      <c r="I57" s="11"/>
    </row>
    <row r="58" spans="3:19" x14ac:dyDescent="0.25">
      <c r="C58" s="11"/>
      <c r="D58" s="11"/>
      <c r="E58" s="11"/>
      <c r="F58" s="11"/>
      <c r="G58" s="11"/>
      <c r="H58" s="11"/>
      <c r="I58" s="11"/>
    </row>
    <row r="59" spans="3:19" x14ac:dyDescent="0.25">
      <c r="C59" s="11"/>
      <c r="D59" s="11"/>
      <c r="E59" s="11"/>
      <c r="F59" s="11"/>
      <c r="G59" s="11"/>
      <c r="H59" s="11"/>
      <c r="I59" s="11"/>
    </row>
    <row r="60" spans="3:19" x14ac:dyDescent="0.25">
      <c r="C60" s="11"/>
      <c r="D60" s="11"/>
      <c r="E60" s="11"/>
      <c r="F60" s="11"/>
      <c r="G60" s="11"/>
      <c r="H60" s="11"/>
      <c r="I60" s="11"/>
    </row>
    <row r="61" spans="3:19" x14ac:dyDescent="0.25">
      <c r="C61" s="11"/>
      <c r="D61" s="11"/>
      <c r="E61" s="11"/>
      <c r="F61" s="11"/>
      <c r="G61" s="11"/>
      <c r="H61" s="11"/>
      <c r="I61" s="11"/>
    </row>
    <row r="62" spans="3:19" x14ac:dyDescent="0.25">
      <c r="C62" s="11"/>
      <c r="D62" s="11"/>
      <c r="E62" s="11"/>
      <c r="F62" s="11"/>
      <c r="G62" s="11"/>
      <c r="H62" s="11"/>
      <c r="I62" s="11"/>
    </row>
    <row r="63" spans="3:19" x14ac:dyDescent="0.25">
      <c r="C63" s="11"/>
      <c r="D63" s="11"/>
      <c r="E63" s="11"/>
      <c r="F63" s="11"/>
      <c r="G63" s="11"/>
      <c r="H63" s="11"/>
      <c r="I63" s="11"/>
    </row>
    <row r="64" spans="3:19" x14ac:dyDescent="0.25">
      <c r="C64" s="11"/>
      <c r="D64" s="11"/>
      <c r="E64" s="11"/>
      <c r="F64" s="11"/>
      <c r="G64" s="11"/>
      <c r="H64" s="11"/>
      <c r="I64" s="11"/>
    </row>
    <row r="65" spans="3:9" x14ac:dyDescent="0.25">
      <c r="C65" s="11"/>
      <c r="D65" s="11"/>
      <c r="E65" s="11"/>
      <c r="F65" s="11"/>
      <c r="G65" s="11"/>
      <c r="H65" s="11"/>
      <c r="I65" s="11"/>
    </row>
    <row r="66" spans="3:9" x14ac:dyDescent="0.25">
      <c r="C66" s="11"/>
      <c r="D66" s="11"/>
      <c r="E66" s="11"/>
      <c r="F66" s="11"/>
      <c r="G66" s="11"/>
      <c r="H66" s="11"/>
      <c r="I66" s="11"/>
    </row>
    <row r="67" spans="3:9" x14ac:dyDescent="0.25">
      <c r="C67" s="11"/>
      <c r="D67" s="11"/>
      <c r="E67" s="11"/>
      <c r="F67" s="11"/>
      <c r="G67" s="11"/>
      <c r="H67" s="11"/>
      <c r="I67" s="11"/>
    </row>
    <row r="68" spans="3:9" x14ac:dyDescent="0.25">
      <c r="C68" s="11"/>
      <c r="D68" s="11"/>
      <c r="E68" s="11"/>
      <c r="F68" s="11"/>
      <c r="G68" s="11"/>
      <c r="H68" s="11"/>
      <c r="I68" s="11"/>
    </row>
    <row r="69" spans="3:9" x14ac:dyDescent="0.25">
      <c r="C69" s="11"/>
      <c r="D69" s="11"/>
      <c r="E69" s="11"/>
      <c r="F69" s="11"/>
      <c r="G69" s="11"/>
      <c r="H69" s="11"/>
      <c r="I69" s="11"/>
    </row>
    <row r="70" spans="3:9" x14ac:dyDescent="0.25">
      <c r="C70" s="11"/>
      <c r="D70" s="11"/>
      <c r="E70" s="11"/>
      <c r="F70" s="11"/>
      <c r="G70" s="11"/>
      <c r="H70" s="11"/>
      <c r="I70" s="11"/>
    </row>
    <row r="71" spans="3:9" x14ac:dyDescent="0.25">
      <c r="C71" s="11"/>
      <c r="D71" s="11"/>
      <c r="E71" s="11"/>
      <c r="F71" s="11"/>
      <c r="G71" s="11"/>
      <c r="H71" s="11"/>
      <c r="I71" s="11"/>
    </row>
    <row r="72" spans="3:9" x14ac:dyDescent="0.25">
      <c r="C72" s="11"/>
      <c r="D72" s="11"/>
      <c r="E72" s="11"/>
      <c r="F72" s="11"/>
      <c r="G72" s="11"/>
      <c r="H72" s="11"/>
      <c r="I72" s="11"/>
    </row>
    <row r="73" spans="3:9" x14ac:dyDescent="0.25">
      <c r="C73" s="11"/>
      <c r="D73" s="11"/>
      <c r="E73" s="11"/>
      <c r="F73" s="11"/>
      <c r="G73" s="11"/>
      <c r="H73" s="11"/>
      <c r="I73" s="11"/>
    </row>
    <row r="74" spans="3:9" x14ac:dyDescent="0.25">
      <c r="C74" s="11"/>
      <c r="D74" s="11"/>
      <c r="E74" s="11"/>
      <c r="F74" s="11"/>
      <c r="G74" s="11"/>
      <c r="H74" s="11"/>
      <c r="I74" s="11"/>
    </row>
    <row r="75" spans="3:9" x14ac:dyDescent="0.25">
      <c r="C75" s="11"/>
      <c r="D75" s="11"/>
      <c r="E75" s="11"/>
      <c r="F75" s="11"/>
      <c r="G75" s="11"/>
      <c r="H75" s="11"/>
      <c r="I75" s="11"/>
    </row>
    <row r="76" spans="3:9" x14ac:dyDescent="0.25">
      <c r="C76" s="11"/>
      <c r="D76" s="11"/>
      <c r="E76" s="11"/>
      <c r="F76" s="11"/>
      <c r="G76" s="11"/>
      <c r="H76" s="11"/>
      <c r="I76" s="11"/>
    </row>
    <row r="77" spans="3:9" x14ac:dyDescent="0.25">
      <c r="C77" s="11"/>
      <c r="D77" s="11"/>
      <c r="E77" s="11"/>
      <c r="F77" s="11"/>
      <c r="G77" s="11"/>
      <c r="H77" s="11"/>
      <c r="I77" s="11"/>
    </row>
    <row r="78" spans="3:9" x14ac:dyDescent="0.25">
      <c r="C78" s="11"/>
      <c r="D78" s="11"/>
      <c r="E78" s="11"/>
      <c r="F78" s="11"/>
      <c r="G78" s="11"/>
      <c r="H78" s="11"/>
      <c r="I78" s="11"/>
    </row>
    <row r="79" spans="3:9" x14ac:dyDescent="0.25">
      <c r="C79" s="11"/>
      <c r="D79" s="11"/>
      <c r="E79" s="11"/>
      <c r="F79" s="11"/>
      <c r="G79" s="11"/>
      <c r="H79" s="11"/>
      <c r="I79" s="11"/>
    </row>
    <row r="80" spans="3:9" x14ac:dyDescent="0.25">
      <c r="C80" s="11"/>
      <c r="D80" s="11"/>
      <c r="E80" s="11"/>
      <c r="F80" s="11"/>
      <c r="G80" s="11"/>
      <c r="H80" s="11"/>
      <c r="I80" s="11"/>
    </row>
    <row r="81" spans="3:9" x14ac:dyDescent="0.25">
      <c r="C81" s="11"/>
      <c r="D81" s="11"/>
      <c r="E81" s="11"/>
      <c r="F81" s="11"/>
      <c r="G81" s="11"/>
      <c r="H81" s="11"/>
      <c r="I81" s="11"/>
    </row>
    <row r="82" spans="3:9" x14ac:dyDescent="0.25">
      <c r="C82" s="11"/>
      <c r="D82" s="11"/>
      <c r="E82" s="11"/>
      <c r="F82" s="11"/>
      <c r="G82" s="11"/>
      <c r="H82" s="11"/>
      <c r="I82" s="11"/>
    </row>
    <row r="83" spans="3:9" x14ac:dyDescent="0.25">
      <c r="C83" s="11"/>
      <c r="D83" s="11"/>
      <c r="E83" s="11"/>
      <c r="F83" s="11"/>
      <c r="G83" s="11"/>
      <c r="H83" s="11"/>
      <c r="I83" s="11"/>
    </row>
    <row r="84" spans="3:9" x14ac:dyDescent="0.25">
      <c r="C84" s="11"/>
      <c r="D84" s="11"/>
      <c r="E84" s="11"/>
      <c r="F84" s="11"/>
      <c r="G84" s="11"/>
      <c r="H84" s="11"/>
      <c r="I84" s="11"/>
    </row>
    <row r="85" spans="3:9" x14ac:dyDescent="0.25">
      <c r="C85" s="11"/>
      <c r="D85" s="11"/>
      <c r="E85" s="11"/>
      <c r="F85" s="11"/>
      <c r="G85" s="11"/>
      <c r="H85" s="11"/>
      <c r="I85" s="11"/>
    </row>
    <row r="86" spans="3:9" x14ac:dyDescent="0.25">
      <c r="C86" s="11"/>
      <c r="D86" s="11"/>
      <c r="E86" s="11"/>
      <c r="F86" s="11"/>
      <c r="G86" s="11"/>
      <c r="H86" s="11"/>
      <c r="I86" s="11"/>
    </row>
    <row r="87" spans="3:9" x14ac:dyDescent="0.25">
      <c r="C87" s="11"/>
      <c r="D87" s="11"/>
      <c r="E87" s="11"/>
      <c r="F87" s="11"/>
      <c r="G87" s="11"/>
      <c r="H87" s="11"/>
      <c r="I87" s="11"/>
    </row>
    <row r="88" spans="3:9" x14ac:dyDescent="0.25">
      <c r="C88" s="11"/>
      <c r="D88" s="11"/>
      <c r="E88" s="11"/>
      <c r="F88" s="11"/>
      <c r="G88" s="11"/>
      <c r="H88" s="11"/>
      <c r="I88" s="11"/>
    </row>
    <row r="89" spans="3:9" x14ac:dyDescent="0.25">
      <c r="C89" s="11"/>
      <c r="D89" s="11"/>
      <c r="E89" s="11"/>
      <c r="F89" s="11"/>
      <c r="G89" s="11"/>
      <c r="H89" s="11"/>
      <c r="I89" s="11"/>
    </row>
    <row r="90" spans="3:9" x14ac:dyDescent="0.25">
      <c r="C90" s="11"/>
      <c r="D90" s="11"/>
      <c r="E90" s="11"/>
      <c r="F90" s="11"/>
      <c r="G90" s="11"/>
      <c r="H90" s="11"/>
      <c r="I90" s="11"/>
    </row>
    <row r="91" spans="3:9" x14ac:dyDescent="0.25">
      <c r="C91" s="11"/>
      <c r="D91" s="11"/>
      <c r="E91" s="11"/>
      <c r="F91" s="11"/>
      <c r="G91" s="11"/>
      <c r="H91" s="11"/>
      <c r="I91" s="11"/>
    </row>
    <row r="92" spans="3:9" x14ac:dyDescent="0.25">
      <c r="C92" s="11"/>
      <c r="D92" s="11"/>
      <c r="E92" s="11"/>
      <c r="F92" s="11"/>
      <c r="G92" s="11"/>
      <c r="H92" s="11"/>
      <c r="I92" s="11"/>
    </row>
    <row r="93" spans="3:9" x14ac:dyDescent="0.25">
      <c r="C93" s="11"/>
      <c r="D93" s="11"/>
      <c r="E93" s="11"/>
      <c r="F93" s="11"/>
      <c r="G93" s="11"/>
      <c r="H93" s="11"/>
      <c r="I93" s="11"/>
    </row>
    <row r="94" spans="3:9" x14ac:dyDescent="0.25">
      <c r="C94" s="11"/>
      <c r="D94" s="11"/>
      <c r="E94" s="11"/>
      <c r="F94" s="11"/>
      <c r="G94" s="11"/>
      <c r="H94" s="11"/>
      <c r="I94" s="11"/>
    </row>
    <row r="95" spans="3:9" x14ac:dyDescent="0.25">
      <c r="C95" s="11"/>
      <c r="D95" s="11"/>
      <c r="E95" s="11"/>
      <c r="F95" s="11"/>
      <c r="G95" s="11"/>
      <c r="H95" s="11"/>
      <c r="I95" s="11"/>
    </row>
    <row r="96" spans="3:9" x14ac:dyDescent="0.25">
      <c r="C96" s="11"/>
      <c r="D96" s="11"/>
      <c r="E96" s="11"/>
      <c r="F96" s="11"/>
      <c r="G96" s="11"/>
      <c r="H96" s="11"/>
      <c r="I96" s="11"/>
    </row>
    <row r="97" spans="3:9" x14ac:dyDescent="0.25">
      <c r="C97" s="11"/>
      <c r="D97" s="11"/>
      <c r="E97" s="11"/>
      <c r="F97" s="11"/>
      <c r="G97" s="11"/>
      <c r="H97" s="11"/>
      <c r="I97" s="11"/>
    </row>
    <row r="98" spans="3:9" x14ac:dyDescent="0.25">
      <c r="C98" s="11"/>
      <c r="D98" s="11"/>
      <c r="E98" s="11"/>
      <c r="F98" s="11"/>
      <c r="G98" s="11"/>
      <c r="H98" s="11"/>
      <c r="I98" s="11"/>
    </row>
    <row r="99" spans="3:9" x14ac:dyDescent="0.25">
      <c r="C99" s="11"/>
      <c r="D99" s="11"/>
      <c r="E99" s="11"/>
      <c r="F99" s="11"/>
      <c r="G99" s="11"/>
      <c r="H99" s="11"/>
      <c r="I99" s="11"/>
    </row>
    <row r="100" spans="3:9" x14ac:dyDescent="0.25">
      <c r="C100" s="11"/>
      <c r="D100" s="11"/>
      <c r="E100" s="11"/>
      <c r="F100" s="11"/>
      <c r="G100" s="11"/>
      <c r="H100" s="11"/>
      <c r="I100" s="11"/>
    </row>
    <row r="101" spans="3:9" x14ac:dyDescent="0.25">
      <c r="C101" s="11"/>
      <c r="D101" s="11"/>
      <c r="E101" s="11"/>
      <c r="F101" s="11"/>
      <c r="G101" s="11"/>
      <c r="H101" s="11"/>
      <c r="I101" s="11"/>
    </row>
    <row r="102" spans="3:9" x14ac:dyDescent="0.25">
      <c r="C102" s="11"/>
      <c r="D102" s="11"/>
      <c r="E102" s="11"/>
      <c r="F102" s="11"/>
      <c r="G102" s="11"/>
      <c r="H102" s="11"/>
      <c r="I102" s="11"/>
    </row>
    <row r="103" spans="3:9" x14ac:dyDescent="0.25">
      <c r="C103" s="11"/>
      <c r="D103" s="11"/>
      <c r="E103" s="11"/>
      <c r="F103" s="11"/>
      <c r="G103" s="11"/>
      <c r="H103" s="11"/>
      <c r="I103" s="11"/>
    </row>
    <row r="104" spans="3:9" x14ac:dyDescent="0.25">
      <c r="C104" s="11"/>
      <c r="D104" s="11"/>
      <c r="E104" s="11"/>
      <c r="F104" s="11"/>
      <c r="G104" s="11"/>
      <c r="H104" s="11"/>
      <c r="I104" s="11"/>
    </row>
    <row r="105" spans="3:9" x14ac:dyDescent="0.25">
      <c r="C105" s="11"/>
      <c r="D105" s="11"/>
      <c r="E105" s="11"/>
      <c r="F105" s="11"/>
      <c r="G105" s="11"/>
      <c r="H105" s="11"/>
      <c r="I105" s="11"/>
    </row>
    <row r="106" spans="3:9" x14ac:dyDescent="0.25">
      <c r="C106" s="11"/>
      <c r="D106" s="11"/>
      <c r="E106" s="11"/>
      <c r="F106" s="11"/>
      <c r="G106" s="11"/>
      <c r="H106" s="11"/>
      <c r="I106" s="11"/>
    </row>
    <row r="107" spans="3:9" x14ac:dyDescent="0.25">
      <c r="C107" s="11"/>
      <c r="D107" s="11"/>
      <c r="E107" s="11"/>
      <c r="F107" s="11"/>
      <c r="G107" s="11"/>
      <c r="H107" s="11"/>
      <c r="I107" s="11"/>
    </row>
    <row r="108" spans="3:9" x14ac:dyDescent="0.25">
      <c r="C108" s="11"/>
      <c r="D108" s="11"/>
      <c r="E108" s="11"/>
      <c r="F108" s="11"/>
      <c r="G108" s="11"/>
      <c r="H108" s="11"/>
      <c r="I108" s="11"/>
    </row>
    <row r="109" spans="3:9" x14ac:dyDescent="0.25">
      <c r="C109" s="11"/>
      <c r="D109" s="11"/>
      <c r="E109" s="11"/>
      <c r="F109" s="11"/>
      <c r="G109" s="11"/>
      <c r="H109" s="11"/>
      <c r="I109" s="11"/>
    </row>
    <row r="110" spans="3:9" x14ac:dyDescent="0.25">
      <c r="C110" s="11"/>
      <c r="D110" s="11"/>
      <c r="E110" s="11"/>
      <c r="F110" s="11"/>
      <c r="G110" s="11"/>
      <c r="H110" s="11"/>
      <c r="I110" s="11"/>
    </row>
    <row r="111" spans="3:9" x14ac:dyDescent="0.25">
      <c r="C111" s="11"/>
      <c r="D111" s="11"/>
      <c r="E111" s="11"/>
      <c r="F111" s="11"/>
      <c r="G111" s="11"/>
      <c r="H111" s="11"/>
      <c r="I111" s="11"/>
    </row>
    <row r="112" spans="3:9" x14ac:dyDescent="0.25">
      <c r="C112" s="11"/>
      <c r="D112" s="11"/>
      <c r="E112" s="11"/>
      <c r="F112" s="11"/>
      <c r="G112" s="11"/>
      <c r="H112" s="11"/>
      <c r="I112" s="11"/>
    </row>
    <row r="113" spans="3:9" x14ac:dyDescent="0.25">
      <c r="C113" s="11"/>
      <c r="D113" s="11"/>
      <c r="E113" s="11"/>
      <c r="F113" s="11"/>
      <c r="G113" s="11"/>
      <c r="H113" s="11"/>
      <c r="I113" s="11"/>
    </row>
    <row r="114" spans="3:9" x14ac:dyDescent="0.25">
      <c r="C114" s="11"/>
      <c r="D114" s="11"/>
      <c r="E114" s="11"/>
      <c r="F114" s="11"/>
      <c r="G114" s="11"/>
      <c r="H114" s="11"/>
      <c r="I114" s="11"/>
    </row>
    <row r="115" spans="3:9" x14ac:dyDescent="0.25">
      <c r="C115" s="11"/>
      <c r="D115" s="11"/>
      <c r="E115" s="11"/>
      <c r="F115" s="11"/>
      <c r="G115" s="11"/>
      <c r="H115" s="11"/>
      <c r="I115" s="11"/>
    </row>
    <row r="116" spans="3:9" x14ac:dyDescent="0.25">
      <c r="C116" s="11"/>
      <c r="D116" s="11"/>
      <c r="E116" s="11"/>
      <c r="F116" s="11"/>
      <c r="G116" s="11"/>
      <c r="H116" s="11"/>
      <c r="I116" s="11"/>
    </row>
    <row r="117" spans="3:9" x14ac:dyDescent="0.25">
      <c r="C117" s="11"/>
      <c r="D117" s="11"/>
      <c r="E117" s="11"/>
      <c r="F117" s="11"/>
      <c r="G117" s="11"/>
      <c r="H117" s="11"/>
      <c r="I117" s="11"/>
    </row>
    <row r="118" spans="3:9" x14ac:dyDescent="0.25">
      <c r="C118" s="11"/>
      <c r="D118" s="11"/>
      <c r="E118" s="11"/>
      <c r="F118" s="11"/>
      <c r="G118" s="11"/>
      <c r="H118" s="11"/>
      <c r="I118" s="11"/>
    </row>
    <row r="119" spans="3:9" x14ac:dyDescent="0.25">
      <c r="C119" s="11"/>
      <c r="D119" s="11"/>
      <c r="E119" s="11"/>
      <c r="F119" s="11"/>
      <c r="G119" s="11"/>
      <c r="H119" s="11"/>
      <c r="I119" s="11"/>
    </row>
    <row r="120" spans="3:9" x14ac:dyDescent="0.25">
      <c r="C120" s="11"/>
      <c r="D120" s="11"/>
      <c r="E120" s="11"/>
      <c r="F120" s="11"/>
      <c r="G120" s="11"/>
      <c r="H120" s="11"/>
      <c r="I120" s="11"/>
    </row>
    <row r="121" spans="3:9" x14ac:dyDescent="0.25">
      <c r="C121" s="11"/>
      <c r="D121" s="11"/>
      <c r="E121" s="11"/>
      <c r="F121" s="11"/>
      <c r="G121" s="11"/>
      <c r="H121" s="11"/>
      <c r="I121" s="11"/>
    </row>
    <row r="122" spans="3:9" x14ac:dyDescent="0.25">
      <c r="C122" s="11"/>
      <c r="D122" s="11"/>
      <c r="E122" s="11"/>
      <c r="F122" s="11"/>
      <c r="G122" s="11"/>
      <c r="H122" s="11"/>
      <c r="I122" s="11"/>
    </row>
    <row r="123" spans="3:9" x14ac:dyDescent="0.25">
      <c r="C123" s="11"/>
      <c r="D123" s="11"/>
      <c r="E123" s="11"/>
      <c r="F123" s="11"/>
      <c r="G123" s="11"/>
      <c r="H123" s="11"/>
      <c r="I123" s="11"/>
    </row>
    <row r="124" spans="3:9" x14ac:dyDescent="0.25">
      <c r="C124" s="11"/>
      <c r="D124" s="11"/>
      <c r="E124" s="11"/>
      <c r="F124" s="11"/>
      <c r="G124" s="11"/>
      <c r="H124" s="11"/>
      <c r="I124" s="11"/>
    </row>
    <row r="125" spans="3:9" x14ac:dyDescent="0.25">
      <c r="C125" s="11"/>
      <c r="D125" s="11"/>
      <c r="E125" s="11"/>
      <c r="F125" s="11"/>
      <c r="G125" s="11"/>
      <c r="H125" s="11"/>
      <c r="I125" s="11"/>
    </row>
    <row r="126" spans="3:9" x14ac:dyDescent="0.25">
      <c r="C126" s="11"/>
      <c r="D126" s="11"/>
      <c r="E126" s="11"/>
      <c r="F126" s="11"/>
      <c r="G126" s="11"/>
      <c r="H126" s="11"/>
      <c r="I126" s="11"/>
    </row>
    <row r="127" spans="3:9" x14ac:dyDescent="0.25">
      <c r="C127" s="11"/>
      <c r="D127" s="11"/>
      <c r="E127" s="11"/>
      <c r="F127" s="11"/>
      <c r="G127" s="11"/>
      <c r="H127" s="11"/>
      <c r="I127" s="11"/>
    </row>
    <row r="128" spans="3:9" x14ac:dyDescent="0.25">
      <c r="C128" s="11"/>
      <c r="D128" s="11"/>
      <c r="E128" s="11"/>
      <c r="F128" s="11"/>
      <c r="G128" s="11"/>
      <c r="H128" s="11"/>
      <c r="I128" s="11"/>
    </row>
    <row r="129" spans="3:9" x14ac:dyDescent="0.25">
      <c r="C129" s="11"/>
      <c r="D129" s="11"/>
      <c r="E129" s="11"/>
      <c r="F129" s="11"/>
      <c r="G129" s="11"/>
      <c r="H129" s="11"/>
      <c r="I129" s="11"/>
    </row>
    <row r="130" spans="3:9" x14ac:dyDescent="0.25">
      <c r="C130" s="11"/>
      <c r="D130" s="11"/>
      <c r="E130" s="11"/>
      <c r="F130" s="11"/>
      <c r="G130" s="11"/>
      <c r="H130" s="11"/>
      <c r="I130" s="11"/>
    </row>
    <row r="131" spans="3:9" x14ac:dyDescent="0.25">
      <c r="C131" s="11"/>
      <c r="D131" s="11"/>
      <c r="E131" s="11"/>
      <c r="F131" s="11"/>
      <c r="G131" s="11"/>
      <c r="H131" s="11"/>
      <c r="I131" s="11"/>
    </row>
    <row r="132" spans="3:9" x14ac:dyDescent="0.25">
      <c r="C132" s="11"/>
      <c r="D132" s="11"/>
      <c r="E132" s="11"/>
      <c r="F132" s="11"/>
      <c r="G132" s="11"/>
      <c r="H132" s="11"/>
      <c r="I132" s="11"/>
    </row>
    <row r="133" spans="3:9" x14ac:dyDescent="0.25">
      <c r="C133" s="11"/>
      <c r="D133" s="11"/>
      <c r="E133" s="11"/>
      <c r="F133" s="11"/>
      <c r="G133" s="11"/>
      <c r="H133" s="11"/>
      <c r="I133" s="11"/>
    </row>
    <row r="134" spans="3:9" x14ac:dyDescent="0.25">
      <c r="C134" s="11"/>
      <c r="D134" s="11"/>
      <c r="E134" s="11"/>
      <c r="F134" s="11"/>
      <c r="G134" s="11"/>
      <c r="H134" s="11"/>
      <c r="I134" s="11"/>
    </row>
    <row r="135" spans="3:9" x14ac:dyDescent="0.25">
      <c r="C135" s="11"/>
      <c r="D135" s="11"/>
      <c r="E135" s="11"/>
      <c r="F135" s="11"/>
      <c r="G135" s="11"/>
      <c r="H135" s="11"/>
      <c r="I135" s="11"/>
    </row>
    <row r="136" spans="3:9" x14ac:dyDescent="0.25">
      <c r="C136" s="11"/>
      <c r="D136" s="11"/>
      <c r="E136" s="11"/>
      <c r="F136" s="11"/>
      <c r="G136" s="11"/>
      <c r="H136" s="11"/>
      <c r="I136" s="11"/>
    </row>
    <row r="137" spans="3:9" x14ac:dyDescent="0.25">
      <c r="C137" s="11"/>
      <c r="D137" s="11"/>
      <c r="E137" s="11"/>
      <c r="F137" s="11"/>
      <c r="G137" s="11"/>
      <c r="H137" s="11"/>
      <c r="I137" s="11"/>
    </row>
    <row r="138" spans="3:9" x14ac:dyDescent="0.25">
      <c r="C138" s="11"/>
      <c r="D138" s="11"/>
      <c r="E138" s="11"/>
      <c r="F138" s="11"/>
      <c r="G138" s="11"/>
      <c r="H138" s="11"/>
      <c r="I138" s="11"/>
    </row>
    <row r="139" spans="3:9" x14ac:dyDescent="0.25">
      <c r="C139" s="11"/>
      <c r="D139" s="11"/>
      <c r="E139" s="11"/>
      <c r="F139" s="11"/>
      <c r="G139" s="11"/>
      <c r="H139" s="11"/>
      <c r="I139" s="11"/>
    </row>
    <row r="140" spans="3:9" x14ac:dyDescent="0.25">
      <c r="C140" s="11"/>
      <c r="D140" s="11"/>
      <c r="E140" s="11"/>
      <c r="F140" s="11"/>
      <c r="G140" s="11"/>
      <c r="H140" s="11"/>
      <c r="I140" s="11"/>
    </row>
    <row r="141" spans="3:9" x14ac:dyDescent="0.25">
      <c r="C141" s="11"/>
      <c r="D141" s="11"/>
      <c r="E141" s="11"/>
      <c r="F141" s="11"/>
      <c r="G141" s="11"/>
      <c r="H141" s="11"/>
      <c r="I141" s="11"/>
    </row>
    <row r="142" spans="3:9" x14ac:dyDescent="0.25">
      <c r="C142" s="11"/>
      <c r="D142" s="11"/>
      <c r="E142" s="11"/>
      <c r="F142" s="11"/>
      <c r="G142" s="11"/>
      <c r="H142" s="11"/>
      <c r="I142" s="11"/>
    </row>
    <row r="143" spans="3:9" x14ac:dyDescent="0.25">
      <c r="C143" s="11"/>
      <c r="D143" s="11"/>
      <c r="E143" s="11"/>
      <c r="F143" s="11"/>
      <c r="G143" s="11"/>
      <c r="H143" s="11"/>
      <c r="I143" s="11"/>
    </row>
    <row r="144" spans="3:9" x14ac:dyDescent="0.25">
      <c r="C144" s="11"/>
      <c r="D144" s="11"/>
      <c r="E144" s="11"/>
      <c r="F144" s="11"/>
      <c r="G144" s="11"/>
      <c r="H144" s="11"/>
      <c r="I144" s="11"/>
    </row>
    <row r="145" spans="3:9" x14ac:dyDescent="0.25">
      <c r="C145" s="11"/>
      <c r="D145" s="11"/>
      <c r="E145" s="11"/>
      <c r="F145" s="11"/>
      <c r="G145" s="11"/>
      <c r="H145" s="11"/>
      <c r="I145" s="11"/>
    </row>
    <row r="146" spans="3:9" x14ac:dyDescent="0.25">
      <c r="C146" s="11"/>
      <c r="D146" s="11"/>
      <c r="E146" s="11"/>
      <c r="F146" s="11"/>
      <c r="G146" s="11"/>
      <c r="H146" s="11"/>
      <c r="I146" s="11"/>
    </row>
    <row r="147" spans="3:9" x14ac:dyDescent="0.25">
      <c r="C147" s="11"/>
      <c r="D147" s="11"/>
      <c r="E147" s="11"/>
      <c r="F147" s="11"/>
      <c r="G147" s="11"/>
      <c r="H147" s="11"/>
      <c r="I147" s="11"/>
    </row>
    <row r="148" spans="3:9" x14ac:dyDescent="0.25">
      <c r="C148" s="11"/>
      <c r="D148" s="11"/>
      <c r="E148" s="11"/>
      <c r="F148" s="11"/>
      <c r="G148" s="11"/>
      <c r="H148" s="11"/>
      <c r="I148" s="11"/>
    </row>
    <row r="149" spans="3:9" x14ac:dyDescent="0.25">
      <c r="C149" s="11"/>
      <c r="D149" s="11"/>
      <c r="E149" s="11"/>
      <c r="F149" s="11"/>
      <c r="G149" s="11"/>
      <c r="H149" s="11"/>
      <c r="I149" s="11"/>
    </row>
    <row r="150" spans="3:9" x14ac:dyDescent="0.25">
      <c r="C150" s="11"/>
      <c r="D150" s="11"/>
      <c r="E150" s="11"/>
      <c r="F150" s="11"/>
      <c r="G150" s="11"/>
      <c r="H150" s="11"/>
      <c r="I150" s="11"/>
    </row>
    <row r="151" spans="3:9" x14ac:dyDescent="0.25">
      <c r="C151" s="11"/>
      <c r="D151" s="11"/>
      <c r="E151" s="11"/>
      <c r="F151" s="11"/>
      <c r="G151" s="11"/>
      <c r="H151" s="11"/>
      <c r="I151" s="11"/>
    </row>
    <row r="152" spans="3:9" x14ac:dyDescent="0.25">
      <c r="C152" s="11"/>
      <c r="D152" s="11"/>
      <c r="E152" s="11"/>
      <c r="F152" s="11"/>
      <c r="G152" s="11"/>
      <c r="H152" s="11"/>
      <c r="I152" s="11"/>
    </row>
    <row r="153" spans="3:9" x14ac:dyDescent="0.25">
      <c r="C153" s="11"/>
      <c r="D153" s="11"/>
      <c r="E153" s="11"/>
      <c r="F153" s="11"/>
      <c r="G153" s="11"/>
      <c r="H153" s="11"/>
      <c r="I153" s="11"/>
    </row>
    <row r="154" spans="3:9" x14ac:dyDescent="0.25">
      <c r="C154" s="11"/>
      <c r="D154" s="11"/>
      <c r="E154" s="11"/>
      <c r="F154" s="11"/>
      <c r="G154" s="11"/>
      <c r="H154" s="11"/>
      <c r="I154" s="11"/>
    </row>
    <row r="155" spans="3:9" x14ac:dyDescent="0.25">
      <c r="C155" s="11"/>
      <c r="D155" s="11"/>
      <c r="E155" s="11"/>
      <c r="F155" s="11"/>
      <c r="G155" s="11"/>
      <c r="H155" s="11"/>
      <c r="I155" s="11"/>
    </row>
    <row r="156" spans="3:9" x14ac:dyDescent="0.25">
      <c r="C156" s="11"/>
      <c r="D156" s="11"/>
      <c r="E156" s="11"/>
      <c r="F156" s="11"/>
      <c r="G156" s="11"/>
      <c r="H156" s="11"/>
      <c r="I156" s="11"/>
    </row>
    <row r="157" spans="3:9" x14ac:dyDescent="0.25">
      <c r="C157" s="11"/>
      <c r="D157" s="11"/>
      <c r="E157" s="11"/>
      <c r="F157" s="11"/>
      <c r="G157" s="11"/>
      <c r="H157" s="11"/>
      <c r="I157" s="11"/>
    </row>
    <row r="158" spans="3:9" x14ac:dyDescent="0.25">
      <c r="C158" s="11"/>
      <c r="D158" s="11"/>
      <c r="E158" s="11"/>
      <c r="F158" s="11"/>
      <c r="G158" s="11"/>
      <c r="H158" s="11"/>
      <c r="I158" s="11"/>
    </row>
    <row r="159" spans="3:9" x14ac:dyDescent="0.25">
      <c r="C159" s="11"/>
      <c r="D159" s="11"/>
      <c r="E159" s="11"/>
      <c r="F159" s="11"/>
      <c r="G159" s="11"/>
      <c r="H159" s="11"/>
      <c r="I159" s="11"/>
    </row>
    <row r="160" spans="3:9" x14ac:dyDescent="0.25">
      <c r="C160" s="11"/>
      <c r="D160" s="11"/>
      <c r="E160" s="11"/>
      <c r="F160" s="11"/>
      <c r="G160" s="11"/>
      <c r="H160" s="11"/>
      <c r="I160" s="11"/>
    </row>
    <row r="161" spans="3:9" x14ac:dyDescent="0.25">
      <c r="C161" s="11"/>
      <c r="D161" s="11"/>
      <c r="E161" s="11"/>
      <c r="F161" s="11"/>
      <c r="G161" s="11"/>
      <c r="H161" s="11"/>
      <c r="I161" s="11"/>
    </row>
    <row r="162" spans="3:9" x14ac:dyDescent="0.25">
      <c r="C162" s="11"/>
      <c r="D162" s="11"/>
      <c r="E162" s="11"/>
      <c r="F162" s="11"/>
      <c r="G162" s="11"/>
      <c r="H162" s="11"/>
      <c r="I162" s="11"/>
    </row>
    <row r="163" spans="3:9" x14ac:dyDescent="0.25">
      <c r="C163" s="11"/>
      <c r="D163" s="11"/>
      <c r="E163" s="11"/>
      <c r="F163" s="11"/>
      <c r="G163" s="11"/>
      <c r="H163" s="11"/>
      <c r="I163" s="11"/>
    </row>
    <row r="164" spans="3:9" x14ac:dyDescent="0.25">
      <c r="C164" s="11"/>
      <c r="D164" s="11"/>
      <c r="E164" s="11"/>
      <c r="F164" s="11"/>
      <c r="G164" s="11"/>
      <c r="H164" s="11"/>
      <c r="I164" s="11"/>
    </row>
    <row r="165" spans="3:9" x14ac:dyDescent="0.25">
      <c r="C165" s="11"/>
      <c r="D165" s="11"/>
      <c r="E165" s="11"/>
      <c r="F165" s="11"/>
      <c r="G165" s="11"/>
      <c r="H165" s="11"/>
      <c r="I165" s="11"/>
    </row>
    <row r="166" spans="3:9" x14ac:dyDescent="0.25">
      <c r="C166" s="11"/>
      <c r="D166" s="11"/>
      <c r="E166" s="11"/>
      <c r="F166" s="11"/>
      <c r="G166" s="11"/>
      <c r="H166" s="11"/>
      <c r="I166" s="11"/>
    </row>
    <row r="167" spans="3:9" x14ac:dyDescent="0.25">
      <c r="C167" s="11"/>
      <c r="D167" s="11"/>
      <c r="E167" s="11"/>
      <c r="F167" s="11"/>
      <c r="G167" s="11"/>
      <c r="H167" s="11"/>
      <c r="I167" s="11"/>
    </row>
    <row r="168" spans="3:9" x14ac:dyDescent="0.25">
      <c r="C168" s="11"/>
      <c r="D168" s="11"/>
      <c r="E168" s="11"/>
      <c r="F168" s="11"/>
      <c r="G168" s="11"/>
      <c r="H168" s="11"/>
      <c r="I168" s="11"/>
    </row>
    <row r="169" spans="3:9" x14ac:dyDescent="0.25">
      <c r="C169" s="11"/>
      <c r="D169" s="11"/>
      <c r="E169" s="11"/>
      <c r="F169" s="11"/>
      <c r="G169" s="11"/>
      <c r="H169" s="11"/>
      <c r="I169" s="11"/>
    </row>
    <row r="170" spans="3:9" x14ac:dyDescent="0.25">
      <c r="C170" s="11"/>
      <c r="D170" s="11"/>
      <c r="E170" s="11"/>
      <c r="F170" s="11"/>
      <c r="G170" s="11"/>
      <c r="H170" s="11"/>
      <c r="I170" s="11"/>
    </row>
    <row r="171" spans="3:9" x14ac:dyDescent="0.25">
      <c r="C171" s="11"/>
      <c r="D171" s="11"/>
      <c r="E171" s="11"/>
      <c r="F171" s="11"/>
      <c r="G171" s="11"/>
      <c r="H171" s="11"/>
      <c r="I171" s="11"/>
    </row>
    <row r="172" spans="3:9" x14ac:dyDescent="0.25">
      <c r="C172" s="11"/>
      <c r="D172" s="11"/>
      <c r="E172" s="11"/>
      <c r="F172" s="11"/>
      <c r="G172" s="11"/>
      <c r="H172" s="11"/>
      <c r="I172" s="11"/>
    </row>
    <row r="173" spans="3:9" x14ac:dyDescent="0.25">
      <c r="C173" s="11"/>
      <c r="D173" s="11"/>
      <c r="E173" s="11"/>
      <c r="F173" s="11"/>
      <c r="G173" s="11"/>
      <c r="H173" s="11"/>
      <c r="I173" s="11"/>
    </row>
    <row r="174" spans="3:9" x14ac:dyDescent="0.25">
      <c r="C174" s="11"/>
      <c r="D174" s="11"/>
      <c r="E174" s="11"/>
      <c r="F174" s="11"/>
      <c r="G174" s="11"/>
      <c r="H174" s="11"/>
      <c r="I174" s="11"/>
    </row>
    <row r="175" spans="3:9" x14ac:dyDescent="0.25">
      <c r="C175" s="11"/>
      <c r="D175" s="11"/>
      <c r="E175" s="11"/>
      <c r="F175" s="11"/>
      <c r="G175" s="11"/>
      <c r="H175" s="11"/>
      <c r="I175" s="11"/>
    </row>
    <row r="176" spans="3:9" x14ac:dyDescent="0.25">
      <c r="C176" s="11"/>
      <c r="D176" s="11"/>
      <c r="E176" s="11"/>
      <c r="F176" s="11"/>
      <c r="G176" s="11"/>
      <c r="H176" s="11"/>
      <c r="I176" s="11"/>
    </row>
    <row r="177" spans="3:9" x14ac:dyDescent="0.25">
      <c r="C177" s="11"/>
      <c r="D177" s="11"/>
      <c r="E177" s="11"/>
      <c r="F177" s="11"/>
      <c r="G177" s="11"/>
      <c r="H177" s="11"/>
      <c r="I177" s="11"/>
    </row>
    <row r="178" spans="3:9" x14ac:dyDescent="0.25">
      <c r="C178" s="11"/>
      <c r="D178" s="11"/>
      <c r="E178" s="11"/>
      <c r="F178" s="11"/>
      <c r="G178" s="11"/>
      <c r="H178" s="11"/>
      <c r="I178" s="11"/>
    </row>
    <row r="179" spans="3:9" x14ac:dyDescent="0.25">
      <c r="C179" s="11"/>
      <c r="D179" s="11"/>
      <c r="E179" s="11"/>
      <c r="F179" s="11"/>
      <c r="G179" s="11"/>
      <c r="H179" s="11"/>
      <c r="I179" s="11"/>
    </row>
    <row r="180" spans="3:9" x14ac:dyDescent="0.25">
      <c r="C180" s="11"/>
      <c r="D180" s="11"/>
      <c r="E180" s="11"/>
      <c r="F180" s="11"/>
      <c r="G180" s="11"/>
      <c r="H180" s="11"/>
      <c r="I180" s="11"/>
    </row>
    <row r="181" spans="3:9" x14ac:dyDescent="0.25">
      <c r="C181" s="11"/>
      <c r="D181" s="11"/>
      <c r="E181" s="11"/>
      <c r="F181" s="11"/>
      <c r="G181" s="11"/>
      <c r="H181" s="11"/>
      <c r="I181" s="11"/>
    </row>
    <row r="182" spans="3:9" x14ac:dyDescent="0.25">
      <c r="C182" s="11"/>
      <c r="D182" s="11"/>
      <c r="E182" s="11"/>
      <c r="F182" s="11"/>
      <c r="G182" s="11"/>
      <c r="H182" s="11"/>
      <c r="I182" s="11"/>
    </row>
    <row r="183" spans="3:9" x14ac:dyDescent="0.25">
      <c r="C183" s="11"/>
      <c r="D183" s="11"/>
      <c r="E183" s="11"/>
      <c r="F183" s="11"/>
      <c r="G183" s="11"/>
      <c r="H183" s="11"/>
      <c r="I183" s="11"/>
    </row>
    <row r="184" spans="3:9" x14ac:dyDescent="0.25">
      <c r="C184" s="11"/>
      <c r="D184" s="11"/>
      <c r="E184" s="11"/>
      <c r="F184" s="11"/>
      <c r="G184" s="11"/>
      <c r="H184" s="11"/>
      <c r="I184" s="11"/>
    </row>
    <row r="185" spans="3:9" x14ac:dyDescent="0.25">
      <c r="C185" s="11"/>
      <c r="D185" s="11"/>
      <c r="E185" s="11"/>
      <c r="F185" s="11"/>
      <c r="G185" s="11"/>
      <c r="H185" s="11"/>
      <c r="I185" s="11"/>
    </row>
    <row r="186" spans="3:9" x14ac:dyDescent="0.25">
      <c r="C186" s="11"/>
      <c r="D186" s="11"/>
      <c r="E186" s="11"/>
      <c r="F186" s="11"/>
      <c r="G186" s="11"/>
      <c r="H186" s="11"/>
      <c r="I186" s="11"/>
    </row>
    <row r="187" spans="3:9" x14ac:dyDescent="0.25">
      <c r="C187" s="11"/>
      <c r="D187" s="11"/>
      <c r="E187" s="11"/>
      <c r="F187" s="11"/>
      <c r="G187" s="11"/>
      <c r="H187" s="11"/>
      <c r="I187" s="11"/>
    </row>
    <row r="188" spans="3:9" x14ac:dyDescent="0.25">
      <c r="C188" s="11"/>
      <c r="D188" s="11"/>
      <c r="E188" s="11"/>
      <c r="F188" s="11"/>
      <c r="G188" s="11"/>
      <c r="H188" s="11"/>
      <c r="I188" s="11"/>
    </row>
    <row r="189" spans="3:9" x14ac:dyDescent="0.25">
      <c r="C189" s="11"/>
      <c r="D189" s="11"/>
      <c r="E189" s="11"/>
      <c r="F189" s="11"/>
      <c r="G189" s="11"/>
      <c r="H189" s="11"/>
      <c r="I189" s="11"/>
    </row>
    <row r="190" spans="3:9" x14ac:dyDescent="0.25">
      <c r="C190" s="11"/>
      <c r="D190" s="11"/>
      <c r="E190" s="11"/>
      <c r="F190" s="11"/>
      <c r="G190" s="11"/>
      <c r="H190" s="11"/>
      <c r="I190" s="11"/>
    </row>
    <row r="191" spans="3:9" x14ac:dyDescent="0.25">
      <c r="C191" s="11"/>
      <c r="D191" s="11"/>
      <c r="E191" s="11"/>
      <c r="F191" s="11"/>
      <c r="G191" s="11"/>
      <c r="H191" s="11"/>
      <c r="I191" s="11"/>
    </row>
    <row r="192" spans="3:9" x14ac:dyDescent="0.25">
      <c r="C192" s="11"/>
      <c r="D192" s="11"/>
      <c r="E192" s="11"/>
      <c r="F192" s="11"/>
      <c r="G192" s="11"/>
      <c r="H192" s="11"/>
      <c r="I192" s="11"/>
    </row>
    <row r="193" spans="3:9" x14ac:dyDescent="0.25">
      <c r="C193" s="11"/>
      <c r="D193" s="11"/>
      <c r="E193" s="11"/>
      <c r="F193" s="11"/>
      <c r="G193" s="11"/>
      <c r="H193" s="11"/>
      <c r="I193" s="11"/>
    </row>
    <row r="194" spans="3:9" x14ac:dyDescent="0.25">
      <c r="C194" s="11"/>
      <c r="D194" s="11"/>
      <c r="E194" s="11"/>
      <c r="F194" s="11"/>
      <c r="G194" s="11"/>
      <c r="H194" s="11"/>
      <c r="I194" s="11"/>
    </row>
    <row r="195" spans="3:9" x14ac:dyDescent="0.25">
      <c r="C195" s="11"/>
      <c r="D195" s="11"/>
      <c r="E195" s="11"/>
      <c r="F195" s="11"/>
      <c r="G195" s="11"/>
      <c r="H195" s="11"/>
      <c r="I195" s="11"/>
    </row>
    <row r="196" spans="3:9" x14ac:dyDescent="0.25">
      <c r="C196" s="11"/>
      <c r="D196" s="11"/>
      <c r="E196" s="11"/>
      <c r="F196" s="11"/>
      <c r="G196" s="11"/>
      <c r="H196" s="11"/>
      <c r="I196" s="11"/>
    </row>
    <row r="197" spans="3:9" x14ac:dyDescent="0.25">
      <c r="C197" s="11"/>
      <c r="D197" s="11"/>
      <c r="E197" s="11"/>
      <c r="F197" s="11"/>
      <c r="G197" s="11"/>
      <c r="H197" s="11"/>
      <c r="I197" s="11"/>
    </row>
    <row r="198" spans="3:9" x14ac:dyDescent="0.25">
      <c r="C198" s="11"/>
      <c r="D198" s="11"/>
      <c r="E198" s="11"/>
      <c r="F198" s="11"/>
      <c r="G198" s="11"/>
      <c r="H198" s="11"/>
      <c r="I198" s="11"/>
    </row>
    <row r="199" spans="3:9" x14ac:dyDescent="0.25">
      <c r="C199" s="11"/>
      <c r="D199" s="11"/>
      <c r="E199" s="11"/>
      <c r="F199" s="11"/>
      <c r="G199" s="11"/>
      <c r="H199" s="11"/>
      <c r="I199" s="11"/>
    </row>
    <row r="200" spans="3:9" x14ac:dyDescent="0.25">
      <c r="C200" s="11"/>
      <c r="D200" s="11"/>
      <c r="E200" s="11"/>
      <c r="F200" s="11"/>
      <c r="G200" s="11"/>
      <c r="H200" s="11"/>
      <c r="I200" s="11"/>
    </row>
    <row r="201" spans="3:9" x14ac:dyDescent="0.25">
      <c r="C201" s="11"/>
      <c r="D201" s="11"/>
      <c r="E201" s="11"/>
      <c r="F201" s="11"/>
      <c r="G201" s="11"/>
      <c r="H201" s="11"/>
      <c r="I201" s="11"/>
    </row>
    <row r="202" spans="3:9" x14ac:dyDescent="0.25">
      <c r="C202" s="11"/>
      <c r="D202" s="11"/>
      <c r="E202" s="11"/>
      <c r="F202" s="11"/>
      <c r="G202" s="11"/>
      <c r="H202" s="11"/>
      <c r="I202" s="11"/>
    </row>
    <row r="203" spans="3:9" x14ac:dyDescent="0.25">
      <c r="C203" s="11"/>
      <c r="D203" s="11"/>
      <c r="E203" s="11"/>
      <c r="F203" s="11"/>
      <c r="G203" s="11"/>
      <c r="H203" s="11"/>
      <c r="I203" s="11"/>
    </row>
    <row r="204" spans="3:9" x14ac:dyDescent="0.25">
      <c r="C204" s="11"/>
      <c r="D204" s="11"/>
      <c r="E204" s="11"/>
      <c r="F204" s="11"/>
      <c r="G204" s="11"/>
      <c r="H204" s="11"/>
      <c r="I204" s="11"/>
    </row>
    <row r="205" spans="3:9" x14ac:dyDescent="0.25">
      <c r="C205" s="11"/>
      <c r="D205" s="11"/>
      <c r="E205" s="11"/>
      <c r="F205" s="11"/>
      <c r="G205" s="11"/>
      <c r="H205" s="11"/>
      <c r="I205" s="11"/>
    </row>
    <row r="206" spans="3:9" x14ac:dyDescent="0.25">
      <c r="C206" s="11"/>
      <c r="D206" s="11"/>
      <c r="E206" s="11"/>
      <c r="F206" s="11"/>
      <c r="G206" s="11"/>
      <c r="H206" s="11"/>
      <c r="I206" s="11"/>
    </row>
    <row r="207" spans="3:9" x14ac:dyDescent="0.25">
      <c r="C207" s="11"/>
      <c r="D207" s="11"/>
      <c r="E207" s="11"/>
      <c r="F207" s="11"/>
      <c r="G207" s="11"/>
      <c r="H207" s="11"/>
      <c r="I207" s="11"/>
    </row>
    <row r="208" spans="3:9" x14ac:dyDescent="0.25">
      <c r="C208" s="11"/>
      <c r="D208" s="11"/>
      <c r="E208" s="11"/>
      <c r="F208" s="11"/>
      <c r="G208" s="11"/>
      <c r="H208" s="11"/>
      <c r="I208" s="11"/>
    </row>
    <row r="209" spans="3:9" x14ac:dyDescent="0.25">
      <c r="C209" s="11"/>
      <c r="D209" s="11"/>
      <c r="E209" s="11"/>
      <c r="F209" s="11"/>
      <c r="G209" s="11"/>
      <c r="H209" s="11"/>
      <c r="I209" s="11"/>
    </row>
    <row r="210" spans="3:9" x14ac:dyDescent="0.25">
      <c r="C210" s="11"/>
      <c r="D210" s="11"/>
      <c r="E210" s="11"/>
      <c r="F210" s="11"/>
      <c r="G210" s="11"/>
      <c r="H210" s="11"/>
      <c r="I210" s="11"/>
    </row>
    <row r="211" spans="3:9" x14ac:dyDescent="0.25">
      <c r="C211" s="11"/>
      <c r="D211" s="11"/>
      <c r="E211" s="11"/>
      <c r="F211" s="11"/>
      <c r="G211" s="11"/>
      <c r="H211" s="11"/>
      <c r="I211" s="11"/>
    </row>
    <row r="212" spans="3:9" x14ac:dyDescent="0.25">
      <c r="C212" s="11"/>
      <c r="D212" s="11"/>
      <c r="E212" s="11"/>
      <c r="F212" s="11"/>
      <c r="G212" s="11"/>
      <c r="H212" s="11"/>
      <c r="I212" s="11"/>
    </row>
    <row r="213" spans="3:9" x14ac:dyDescent="0.25">
      <c r="C213" s="11"/>
      <c r="D213" s="11"/>
      <c r="E213" s="11"/>
      <c r="F213" s="11"/>
      <c r="G213" s="11"/>
      <c r="H213" s="11"/>
      <c r="I213" s="11"/>
    </row>
    <row r="214" spans="3:9" x14ac:dyDescent="0.25">
      <c r="C214" s="11"/>
      <c r="D214" s="11"/>
      <c r="E214" s="11"/>
      <c r="F214" s="11"/>
      <c r="G214" s="11"/>
      <c r="H214" s="11"/>
      <c r="I214" s="11"/>
    </row>
    <row r="215" spans="3:9" x14ac:dyDescent="0.25">
      <c r="C215" s="11"/>
      <c r="D215" s="11"/>
      <c r="E215" s="11"/>
      <c r="F215" s="11"/>
      <c r="G215" s="11"/>
      <c r="H215" s="11"/>
      <c r="I215" s="11"/>
    </row>
    <row r="216" spans="3:9" x14ac:dyDescent="0.25">
      <c r="C216" s="11"/>
      <c r="D216" s="11"/>
      <c r="E216" s="11"/>
      <c r="F216" s="11"/>
      <c r="G216" s="11"/>
      <c r="H216" s="11"/>
      <c r="I216" s="11"/>
    </row>
    <row r="217" spans="3:9" x14ac:dyDescent="0.25">
      <c r="C217" s="11"/>
      <c r="D217" s="11"/>
      <c r="E217" s="11"/>
      <c r="F217" s="11"/>
      <c r="G217" s="11"/>
      <c r="H217" s="11"/>
      <c r="I217" s="11"/>
    </row>
    <row r="218" spans="3:9" x14ac:dyDescent="0.25">
      <c r="C218" s="11"/>
      <c r="D218" s="11"/>
      <c r="E218" s="11"/>
      <c r="F218" s="11"/>
      <c r="G218" s="11"/>
      <c r="H218" s="11"/>
      <c r="I218" s="11"/>
    </row>
    <row r="219" spans="3:9" x14ac:dyDescent="0.25">
      <c r="C219" s="11"/>
      <c r="D219" s="11"/>
      <c r="E219" s="11"/>
      <c r="F219" s="11"/>
      <c r="G219" s="11"/>
      <c r="H219" s="11"/>
      <c r="I219" s="11"/>
    </row>
    <row r="220" spans="3:9" x14ac:dyDescent="0.25">
      <c r="C220" s="11"/>
      <c r="D220" s="11"/>
      <c r="E220" s="11"/>
      <c r="F220" s="11"/>
      <c r="G220" s="11"/>
      <c r="H220" s="11"/>
      <c r="I220" s="11"/>
    </row>
    <row r="221" spans="3:9" x14ac:dyDescent="0.25">
      <c r="C221" s="11"/>
      <c r="D221" s="11"/>
      <c r="E221" s="11"/>
      <c r="F221" s="11"/>
      <c r="G221" s="11"/>
      <c r="H221" s="11"/>
      <c r="I221" s="11"/>
    </row>
    <row r="222" spans="3:9" x14ac:dyDescent="0.25">
      <c r="C222" s="11"/>
      <c r="D222" s="11"/>
      <c r="E222" s="11"/>
      <c r="F222" s="11"/>
      <c r="G222" s="11"/>
      <c r="H222" s="11"/>
      <c r="I222" s="11"/>
    </row>
    <row r="223" spans="3:9" x14ac:dyDescent="0.25">
      <c r="C223" s="11"/>
      <c r="D223" s="11"/>
      <c r="E223" s="11"/>
      <c r="F223" s="11"/>
      <c r="G223" s="11"/>
      <c r="H223" s="11"/>
      <c r="I223" s="11"/>
    </row>
    <row r="224" spans="3:9" x14ac:dyDescent="0.25">
      <c r="C224" s="11"/>
      <c r="D224" s="11"/>
      <c r="E224" s="11"/>
      <c r="F224" s="11"/>
      <c r="G224" s="11"/>
      <c r="H224" s="11"/>
      <c r="I224" s="11"/>
    </row>
    <row r="225" spans="3:9" x14ac:dyDescent="0.25">
      <c r="C225" s="11"/>
      <c r="D225" s="11"/>
      <c r="E225" s="11"/>
      <c r="F225" s="11"/>
      <c r="G225" s="11"/>
      <c r="H225" s="11"/>
      <c r="I225" s="11"/>
    </row>
    <row r="226" spans="3:9" x14ac:dyDescent="0.25">
      <c r="C226" s="11"/>
      <c r="D226" s="11"/>
      <c r="E226" s="11"/>
      <c r="F226" s="11"/>
      <c r="G226" s="11"/>
      <c r="H226" s="11"/>
      <c r="I226" s="11"/>
    </row>
    <row r="227" spans="3:9" x14ac:dyDescent="0.25">
      <c r="C227" s="11"/>
      <c r="D227" s="11"/>
      <c r="E227" s="11"/>
      <c r="F227" s="11"/>
      <c r="G227" s="11"/>
      <c r="H227" s="11"/>
      <c r="I227" s="11"/>
    </row>
    <row r="228" spans="3:9" x14ac:dyDescent="0.25">
      <c r="C228" s="11"/>
      <c r="D228" s="11"/>
      <c r="E228" s="11"/>
      <c r="F228" s="11"/>
      <c r="G228" s="11"/>
      <c r="H228" s="11"/>
      <c r="I228" s="11"/>
    </row>
    <row r="229" spans="3:9" x14ac:dyDescent="0.25">
      <c r="C229" s="11"/>
      <c r="D229" s="11"/>
      <c r="E229" s="11"/>
      <c r="F229" s="11"/>
      <c r="G229" s="11"/>
      <c r="H229" s="11"/>
      <c r="I229" s="11"/>
    </row>
    <row r="230" spans="3:9" x14ac:dyDescent="0.25">
      <c r="C230" s="11"/>
      <c r="D230" s="11"/>
      <c r="E230" s="11"/>
      <c r="F230" s="11"/>
      <c r="G230" s="11"/>
      <c r="H230" s="11"/>
      <c r="I230" s="11"/>
    </row>
    <row r="231" spans="3:9" x14ac:dyDescent="0.25">
      <c r="C231" s="11"/>
      <c r="D231" s="11"/>
      <c r="E231" s="11"/>
      <c r="F231" s="11"/>
      <c r="G231" s="11"/>
      <c r="H231" s="11"/>
      <c r="I231" s="11"/>
    </row>
    <row r="232" spans="3:9" x14ac:dyDescent="0.25">
      <c r="C232" s="11"/>
      <c r="D232" s="11"/>
      <c r="E232" s="11"/>
      <c r="F232" s="11"/>
      <c r="G232" s="11"/>
      <c r="H232" s="11"/>
      <c r="I232" s="11"/>
    </row>
    <row r="233" spans="3:9" x14ac:dyDescent="0.25">
      <c r="C233" s="11"/>
      <c r="D233" s="11"/>
      <c r="E233" s="11"/>
      <c r="F233" s="11"/>
      <c r="G233" s="11"/>
      <c r="H233" s="11"/>
      <c r="I233" s="11"/>
    </row>
    <row r="234" spans="3:9" x14ac:dyDescent="0.25">
      <c r="C234" s="11"/>
      <c r="D234" s="11"/>
      <c r="E234" s="11"/>
      <c r="F234" s="11"/>
      <c r="G234" s="11"/>
      <c r="H234" s="11"/>
      <c r="I234" s="11"/>
    </row>
    <row r="235" spans="3:9" x14ac:dyDescent="0.25">
      <c r="C235" s="11"/>
      <c r="D235" s="11"/>
      <c r="E235" s="11"/>
      <c r="F235" s="11"/>
      <c r="G235" s="11"/>
      <c r="H235" s="11"/>
      <c r="I235" s="11"/>
    </row>
    <row r="236" spans="3:9" x14ac:dyDescent="0.25">
      <c r="C236" s="11"/>
      <c r="D236" s="11"/>
      <c r="E236" s="11"/>
      <c r="F236" s="11"/>
      <c r="G236" s="11"/>
      <c r="H236" s="11"/>
      <c r="I236" s="11"/>
    </row>
  </sheetData>
  <protectedRanges>
    <protectedRange sqref="C12:E16" name="Intervallo1"/>
  </protectedRanges>
  <mergeCells count="9">
    <mergeCell ref="A17:A42"/>
    <mergeCell ref="B1:C5"/>
    <mergeCell ref="D10:E10"/>
    <mergeCell ref="D1:F5"/>
    <mergeCell ref="G1:H4"/>
    <mergeCell ref="B7:F8"/>
    <mergeCell ref="G8:G9"/>
    <mergeCell ref="H8:H9"/>
    <mergeCell ref="A12:A16"/>
  </mergeCells>
  <conditionalFormatting sqref="G43:G44">
    <cfRule type="cellIs" dxfId="559" priority="148" operator="equal">
      <formula>"in scadenza"</formula>
    </cfRule>
    <cfRule type="cellIs" dxfId="558" priority="149" operator="equal">
      <formula>"ok"</formula>
    </cfRule>
    <cfRule type="containsText" dxfId="557" priority="150" operator="containsText" text="scaduto">
      <formula>NOT(ISERROR(SEARCH("scaduto",G43)))</formula>
    </cfRule>
    <cfRule type="cellIs" dxfId="556" priority="151" operator="equal">
      <formula>"scaduto"</formula>
    </cfRule>
    <cfRule type="containsText" dxfId="555" priority="152" operator="containsText" text="scaduto">
      <formula>NOT(ISERROR(SEARCH("scaduto",G43)))</formula>
    </cfRule>
    <cfRule type="containsText" dxfId="554" priority="153" operator="containsText" text="ok">
      <formula>NOT(ISERROR(SEARCH("ok",G43)))</formula>
    </cfRule>
    <cfRule type="containsText" dxfId="553" priority="154" operator="containsText" text="ok">
      <formula>NOT(ISERROR(SEARCH("ok",G43)))</formula>
    </cfRule>
  </conditionalFormatting>
  <conditionalFormatting sqref="G30">
    <cfRule type="cellIs" dxfId="552" priority="15" operator="equal">
      <formula>"in scadenza"</formula>
    </cfRule>
    <cfRule type="cellIs" dxfId="551" priority="16" operator="equal">
      <formula>"ok"</formula>
    </cfRule>
    <cfRule type="containsText" dxfId="550" priority="17" operator="containsText" text="scaduto">
      <formula>NOT(ISERROR(SEARCH("scaduto",G30)))</formula>
    </cfRule>
    <cfRule type="cellIs" dxfId="549" priority="18" operator="equal">
      <formula>"scaduto"</formula>
    </cfRule>
    <cfRule type="containsText" dxfId="548" priority="19" operator="containsText" text="scaduto">
      <formula>NOT(ISERROR(SEARCH("scaduto",G30)))</formula>
    </cfRule>
    <cfRule type="containsText" dxfId="547" priority="20" operator="containsText" text="ok">
      <formula>NOT(ISERROR(SEARCH("ok",G30)))</formula>
    </cfRule>
    <cfRule type="containsText" dxfId="546" priority="21" operator="containsText" text="ok">
      <formula>NOT(ISERROR(SEARCH("ok",G30)))</formula>
    </cfRule>
  </conditionalFormatting>
  <conditionalFormatting sqref="G17:G18 G21 G24:G25 G35:G37">
    <cfRule type="cellIs" dxfId="545" priority="141" operator="equal">
      <formula>"in scadenza"</formula>
    </cfRule>
    <cfRule type="cellIs" dxfId="544" priority="142" operator="equal">
      <formula>"ok"</formula>
    </cfRule>
    <cfRule type="containsText" dxfId="543" priority="143" operator="containsText" text="scaduto">
      <formula>NOT(ISERROR(SEARCH("scaduto",G17)))</formula>
    </cfRule>
    <cfRule type="cellIs" dxfId="542" priority="144" operator="equal">
      <formula>"scaduto"</formula>
    </cfRule>
    <cfRule type="containsText" dxfId="541" priority="145" operator="containsText" text="scaduto">
      <formula>NOT(ISERROR(SEARCH("scaduto",G17)))</formula>
    </cfRule>
    <cfRule type="containsText" dxfId="540" priority="146" operator="containsText" text="ok">
      <formula>NOT(ISERROR(SEARCH("ok",G17)))</formula>
    </cfRule>
    <cfRule type="containsText" dxfId="539" priority="147" operator="containsText" text="ok">
      <formula>NOT(ISERROR(SEARCH("ok",G17)))</formula>
    </cfRule>
  </conditionalFormatting>
  <conditionalFormatting sqref="G19">
    <cfRule type="cellIs" dxfId="538" priority="134" operator="equal">
      <formula>"in scadenza"</formula>
    </cfRule>
    <cfRule type="cellIs" dxfId="537" priority="135" operator="equal">
      <formula>"ok"</formula>
    </cfRule>
    <cfRule type="containsText" dxfId="536" priority="136" operator="containsText" text="scaduto">
      <formula>NOT(ISERROR(SEARCH("scaduto",G19)))</formula>
    </cfRule>
    <cfRule type="cellIs" dxfId="535" priority="137" operator="equal">
      <formula>"scaduto"</formula>
    </cfRule>
    <cfRule type="containsText" dxfId="534" priority="138" operator="containsText" text="scaduto">
      <formula>NOT(ISERROR(SEARCH("scaduto",G19)))</formula>
    </cfRule>
    <cfRule type="containsText" dxfId="533" priority="139" operator="containsText" text="ok">
      <formula>NOT(ISERROR(SEARCH("ok",G19)))</formula>
    </cfRule>
    <cfRule type="containsText" dxfId="532" priority="140" operator="containsText" text="ok">
      <formula>NOT(ISERROR(SEARCH("ok",G19)))</formula>
    </cfRule>
  </conditionalFormatting>
  <conditionalFormatting sqref="G22">
    <cfRule type="cellIs" dxfId="531" priority="113" operator="equal">
      <formula>"in scadenza"</formula>
    </cfRule>
    <cfRule type="cellIs" dxfId="530" priority="114" operator="equal">
      <formula>"ok"</formula>
    </cfRule>
    <cfRule type="containsText" dxfId="529" priority="115" operator="containsText" text="scaduto">
      <formula>NOT(ISERROR(SEARCH("scaduto",G22)))</formula>
    </cfRule>
    <cfRule type="cellIs" dxfId="528" priority="116" operator="equal">
      <formula>"scaduto"</formula>
    </cfRule>
    <cfRule type="containsText" dxfId="527" priority="117" operator="containsText" text="scaduto">
      <formula>NOT(ISERROR(SEARCH("scaduto",G22)))</formula>
    </cfRule>
    <cfRule type="containsText" dxfId="526" priority="118" operator="containsText" text="ok">
      <formula>NOT(ISERROR(SEARCH("ok",G22)))</formula>
    </cfRule>
    <cfRule type="containsText" dxfId="525" priority="119" operator="containsText" text="ok">
      <formula>NOT(ISERROR(SEARCH("ok",G22)))</formula>
    </cfRule>
  </conditionalFormatting>
  <conditionalFormatting sqref="G23">
    <cfRule type="cellIs" dxfId="524" priority="106" operator="equal">
      <formula>"in scadenza"</formula>
    </cfRule>
    <cfRule type="cellIs" dxfId="523" priority="107" operator="equal">
      <formula>"ok"</formula>
    </cfRule>
    <cfRule type="containsText" dxfId="522" priority="108" operator="containsText" text="scaduto">
      <formula>NOT(ISERROR(SEARCH("scaduto",G23)))</formula>
    </cfRule>
    <cfRule type="cellIs" dxfId="521" priority="109" operator="equal">
      <formula>"scaduto"</formula>
    </cfRule>
    <cfRule type="containsText" dxfId="520" priority="110" operator="containsText" text="scaduto">
      <formula>NOT(ISERROR(SEARCH("scaduto",G23)))</formula>
    </cfRule>
    <cfRule type="containsText" dxfId="519" priority="111" operator="containsText" text="ok">
      <formula>NOT(ISERROR(SEARCH("ok",G23)))</formula>
    </cfRule>
    <cfRule type="containsText" dxfId="518" priority="112" operator="containsText" text="ok">
      <formula>NOT(ISERROR(SEARCH("ok",G23)))</formula>
    </cfRule>
  </conditionalFormatting>
  <conditionalFormatting sqref="G26">
    <cfRule type="cellIs" dxfId="517" priority="99" operator="equal">
      <formula>"in scadenza"</formula>
    </cfRule>
    <cfRule type="cellIs" dxfId="516" priority="100" operator="equal">
      <formula>"ok"</formula>
    </cfRule>
    <cfRule type="containsText" dxfId="515" priority="101" operator="containsText" text="scaduto">
      <formula>NOT(ISERROR(SEARCH("scaduto",G26)))</formula>
    </cfRule>
    <cfRule type="cellIs" dxfId="514" priority="102" operator="equal">
      <formula>"scaduto"</formula>
    </cfRule>
    <cfRule type="containsText" dxfId="513" priority="103" operator="containsText" text="scaduto">
      <formula>NOT(ISERROR(SEARCH("scaduto",G26)))</formula>
    </cfRule>
    <cfRule type="containsText" dxfId="512" priority="104" operator="containsText" text="ok">
      <formula>NOT(ISERROR(SEARCH("ok",G26)))</formula>
    </cfRule>
    <cfRule type="containsText" dxfId="511" priority="105" operator="containsText" text="ok">
      <formula>NOT(ISERROR(SEARCH("ok",G26)))</formula>
    </cfRule>
  </conditionalFormatting>
  <conditionalFormatting sqref="G28">
    <cfRule type="cellIs" dxfId="510" priority="92" operator="equal">
      <formula>"in scadenza"</formula>
    </cfRule>
    <cfRule type="cellIs" dxfId="509" priority="93" operator="equal">
      <formula>"ok"</formula>
    </cfRule>
    <cfRule type="containsText" dxfId="508" priority="94" operator="containsText" text="scaduto">
      <formula>NOT(ISERROR(SEARCH("scaduto",G28)))</formula>
    </cfRule>
    <cfRule type="cellIs" dxfId="507" priority="95" operator="equal">
      <formula>"scaduto"</formula>
    </cfRule>
    <cfRule type="containsText" dxfId="506" priority="96" operator="containsText" text="scaduto">
      <formula>NOT(ISERROR(SEARCH("scaduto",G28)))</formula>
    </cfRule>
    <cfRule type="containsText" dxfId="505" priority="97" operator="containsText" text="ok">
      <formula>NOT(ISERROR(SEARCH("ok",G28)))</formula>
    </cfRule>
    <cfRule type="containsText" dxfId="504" priority="98" operator="containsText" text="ok">
      <formula>NOT(ISERROR(SEARCH("ok",G28)))</formula>
    </cfRule>
  </conditionalFormatting>
  <conditionalFormatting sqref="G29">
    <cfRule type="cellIs" dxfId="503" priority="85" operator="equal">
      <formula>"in scadenza"</formula>
    </cfRule>
    <cfRule type="cellIs" dxfId="502" priority="86" operator="equal">
      <formula>"ok"</formula>
    </cfRule>
    <cfRule type="containsText" dxfId="501" priority="87" operator="containsText" text="scaduto">
      <formula>NOT(ISERROR(SEARCH("scaduto",G29)))</formula>
    </cfRule>
    <cfRule type="cellIs" dxfId="500" priority="88" operator="equal">
      <formula>"scaduto"</formula>
    </cfRule>
    <cfRule type="containsText" dxfId="499" priority="89" operator="containsText" text="scaduto">
      <formula>NOT(ISERROR(SEARCH("scaduto",G29)))</formula>
    </cfRule>
    <cfRule type="containsText" dxfId="498" priority="90" operator="containsText" text="ok">
      <formula>NOT(ISERROR(SEARCH("ok",G29)))</formula>
    </cfRule>
    <cfRule type="containsText" dxfId="497" priority="91" operator="containsText" text="ok">
      <formula>NOT(ISERROR(SEARCH("ok",G29)))</formula>
    </cfRule>
  </conditionalFormatting>
  <conditionalFormatting sqref="G31">
    <cfRule type="cellIs" dxfId="496" priority="78" operator="equal">
      <formula>"in scadenza"</formula>
    </cfRule>
    <cfRule type="cellIs" dxfId="495" priority="79" operator="equal">
      <formula>"ok"</formula>
    </cfRule>
    <cfRule type="containsText" dxfId="494" priority="80" operator="containsText" text="scaduto">
      <formula>NOT(ISERROR(SEARCH("scaduto",G31)))</formula>
    </cfRule>
    <cfRule type="cellIs" dxfId="493" priority="81" operator="equal">
      <formula>"scaduto"</formula>
    </cfRule>
    <cfRule type="containsText" dxfId="492" priority="82" operator="containsText" text="scaduto">
      <formula>NOT(ISERROR(SEARCH("scaduto",G31)))</formula>
    </cfRule>
    <cfRule type="containsText" dxfId="491" priority="83" operator="containsText" text="ok">
      <formula>NOT(ISERROR(SEARCH("ok",G31)))</formula>
    </cfRule>
    <cfRule type="containsText" dxfId="490" priority="84" operator="containsText" text="ok">
      <formula>NOT(ISERROR(SEARCH("ok",G31)))</formula>
    </cfRule>
  </conditionalFormatting>
  <conditionalFormatting sqref="G33">
    <cfRule type="cellIs" dxfId="489" priority="64" operator="equal">
      <formula>"in scadenza"</formula>
    </cfRule>
    <cfRule type="cellIs" dxfId="488" priority="65" operator="equal">
      <formula>"ok"</formula>
    </cfRule>
    <cfRule type="containsText" dxfId="487" priority="66" operator="containsText" text="scaduto">
      <formula>NOT(ISERROR(SEARCH("scaduto",G33)))</formula>
    </cfRule>
    <cfRule type="cellIs" dxfId="486" priority="67" operator="equal">
      <formula>"scaduto"</formula>
    </cfRule>
    <cfRule type="containsText" dxfId="485" priority="68" operator="containsText" text="scaduto">
      <formula>NOT(ISERROR(SEARCH("scaduto",G33)))</formula>
    </cfRule>
    <cfRule type="containsText" dxfId="484" priority="69" operator="containsText" text="ok">
      <formula>NOT(ISERROR(SEARCH("ok",G33)))</formula>
    </cfRule>
    <cfRule type="containsText" dxfId="483" priority="70" operator="containsText" text="ok">
      <formula>NOT(ISERROR(SEARCH("ok",G33)))</formula>
    </cfRule>
  </conditionalFormatting>
  <conditionalFormatting sqref="G32">
    <cfRule type="cellIs" dxfId="482" priority="71" operator="equal">
      <formula>"in scadenza"</formula>
    </cfRule>
    <cfRule type="cellIs" dxfId="481" priority="72" operator="equal">
      <formula>"ok"</formula>
    </cfRule>
    <cfRule type="containsText" dxfId="480" priority="73" operator="containsText" text="scaduto">
      <formula>NOT(ISERROR(SEARCH("scaduto",G32)))</formula>
    </cfRule>
    <cfRule type="cellIs" dxfId="479" priority="74" operator="equal">
      <formula>"scaduto"</formula>
    </cfRule>
    <cfRule type="containsText" dxfId="478" priority="75" operator="containsText" text="scaduto">
      <formula>NOT(ISERROR(SEARCH("scaduto",G32)))</formula>
    </cfRule>
    <cfRule type="containsText" dxfId="477" priority="76" operator="containsText" text="ok">
      <formula>NOT(ISERROR(SEARCH("ok",G32)))</formula>
    </cfRule>
    <cfRule type="containsText" dxfId="476" priority="77" operator="containsText" text="ok">
      <formula>NOT(ISERROR(SEARCH("ok",G32)))</formula>
    </cfRule>
  </conditionalFormatting>
  <conditionalFormatting sqref="G34">
    <cfRule type="cellIs" dxfId="475" priority="57" operator="equal">
      <formula>"in scadenza"</formula>
    </cfRule>
    <cfRule type="cellIs" dxfId="474" priority="58" operator="equal">
      <formula>"ok"</formula>
    </cfRule>
    <cfRule type="containsText" dxfId="473" priority="59" operator="containsText" text="scaduto">
      <formula>NOT(ISERROR(SEARCH("scaduto",G34)))</formula>
    </cfRule>
    <cfRule type="cellIs" dxfId="472" priority="60" operator="equal">
      <formula>"scaduto"</formula>
    </cfRule>
    <cfRule type="containsText" dxfId="471" priority="61" operator="containsText" text="scaduto">
      <formula>NOT(ISERROR(SEARCH("scaduto",G34)))</formula>
    </cfRule>
    <cfRule type="containsText" dxfId="470" priority="62" operator="containsText" text="ok">
      <formula>NOT(ISERROR(SEARCH("ok",G34)))</formula>
    </cfRule>
    <cfRule type="containsText" dxfId="469" priority="63" operator="containsText" text="ok">
      <formula>NOT(ISERROR(SEARCH("ok",G34)))</formula>
    </cfRule>
  </conditionalFormatting>
  <conditionalFormatting sqref="G38">
    <cfRule type="cellIs" dxfId="468" priority="50" operator="equal">
      <formula>"in scadenza"</formula>
    </cfRule>
    <cfRule type="cellIs" dxfId="467" priority="51" operator="equal">
      <formula>"ok"</formula>
    </cfRule>
    <cfRule type="containsText" dxfId="466" priority="52" operator="containsText" text="scaduto">
      <formula>NOT(ISERROR(SEARCH("scaduto",G38)))</formula>
    </cfRule>
    <cfRule type="cellIs" dxfId="465" priority="53" operator="equal">
      <formula>"scaduto"</formula>
    </cfRule>
    <cfRule type="containsText" dxfId="464" priority="54" operator="containsText" text="scaduto">
      <formula>NOT(ISERROR(SEARCH("scaduto",G38)))</formula>
    </cfRule>
    <cfRule type="containsText" dxfId="463" priority="55" operator="containsText" text="ok">
      <formula>NOT(ISERROR(SEARCH("ok",G38)))</formula>
    </cfRule>
    <cfRule type="containsText" dxfId="462" priority="56" operator="containsText" text="ok">
      <formula>NOT(ISERROR(SEARCH("ok",G38)))</formula>
    </cfRule>
  </conditionalFormatting>
  <conditionalFormatting sqref="G39">
    <cfRule type="cellIs" dxfId="461" priority="43" operator="equal">
      <formula>"in scadenza"</formula>
    </cfRule>
    <cfRule type="cellIs" dxfId="460" priority="44" operator="equal">
      <formula>"ok"</formula>
    </cfRule>
    <cfRule type="containsText" dxfId="459" priority="45" operator="containsText" text="scaduto">
      <formula>NOT(ISERROR(SEARCH("scaduto",G39)))</formula>
    </cfRule>
    <cfRule type="cellIs" dxfId="458" priority="46" operator="equal">
      <formula>"scaduto"</formula>
    </cfRule>
    <cfRule type="containsText" dxfId="457" priority="47" operator="containsText" text="scaduto">
      <formula>NOT(ISERROR(SEARCH("scaduto",G39)))</formula>
    </cfRule>
    <cfRule type="containsText" dxfId="456" priority="48" operator="containsText" text="ok">
      <formula>NOT(ISERROR(SEARCH("ok",G39)))</formula>
    </cfRule>
    <cfRule type="containsText" dxfId="455" priority="49" operator="containsText" text="ok">
      <formula>NOT(ISERROR(SEARCH("ok",G39)))</formula>
    </cfRule>
  </conditionalFormatting>
  <conditionalFormatting sqref="G40">
    <cfRule type="cellIs" dxfId="454" priority="36" operator="equal">
      <formula>"in scadenza"</formula>
    </cfRule>
    <cfRule type="cellIs" dxfId="453" priority="37" operator="equal">
      <formula>"ok"</formula>
    </cfRule>
    <cfRule type="containsText" dxfId="452" priority="38" operator="containsText" text="scaduto">
      <formula>NOT(ISERROR(SEARCH("scaduto",G40)))</formula>
    </cfRule>
    <cfRule type="cellIs" dxfId="451" priority="39" operator="equal">
      <formula>"scaduto"</formula>
    </cfRule>
    <cfRule type="containsText" dxfId="450" priority="40" operator="containsText" text="scaduto">
      <formula>NOT(ISERROR(SEARCH("scaduto",G40)))</formula>
    </cfRule>
    <cfRule type="containsText" dxfId="449" priority="41" operator="containsText" text="ok">
      <formula>NOT(ISERROR(SEARCH("ok",G40)))</formula>
    </cfRule>
    <cfRule type="containsText" dxfId="448" priority="42" operator="containsText" text="ok">
      <formula>NOT(ISERROR(SEARCH("ok",G40)))</formula>
    </cfRule>
  </conditionalFormatting>
  <conditionalFormatting sqref="G27">
    <cfRule type="cellIs" dxfId="447" priority="29" operator="equal">
      <formula>"in scadenza"</formula>
    </cfRule>
    <cfRule type="cellIs" dxfId="446" priority="30" operator="equal">
      <formula>"ok"</formula>
    </cfRule>
    <cfRule type="containsText" dxfId="445" priority="31" operator="containsText" text="scaduto">
      <formula>NOT(ISERROR(SEARCH("scaduto",G27)))</formula>
    </cfRule>
    <cfRule type="cellIs" dxfId="444" priority="32" operator="equal">
      <formula>"scaduto"</formula>
    </cfRule>
    <cfRule type="containsText" dxfId="443" priority="33" operator="containsText" text="scaduto">
      <formula>NOT(ISERROR(SEARCH("scaduto",G27)))</formula>
    </cfRule>
    <cfRule type="containsText" dxfId="442" priority="34" operator="containsText" text="ok">
      <formula>NOT(ISERROR(SEARCH("ok",G27)))</formula>
    </cfRule>
    <cfRule type="containsText" dxfId="441" priority="35" operator="containsText" text="ok">
      <formula>NOT(ISERROR(SEARCH("ok",G27)))</formula>
    </cfRule>
  </conditionalFormatting>
  <conditionalFormatting sqref="G20">
    <cfRule type="cellIs" dxfId="440" priority="22" operator="equal">
      <formula>"in scadenza"</formula>
    </cfRule>
    <cfRule type="cellIs" dxfId="439" priority="23" operator="equal">
      <formula>"ok"</formula>
    </cfRule>
    <cfRule type="containsText" dxfId="438" priority="24" operator="containsText" text="scaduto">
      <formula>NOT(ISERROR(SEARCH("scaduto",G20)))</formula>
    </cfRule>
    <cfRule type="cellIs" dxfId="437" priority="25" operator="equal">
      <formula>"scaduto"</formula>
    </cfRule>
    <cfRule type="containsText" dxfId="436" priority="26" operator="containsText" text="scaduto">
      <formula>NOT(ISERROR(SEARCH("scaduto",G20)))</formula>
    </cfRule>
    <cfRule type="containsText" dxfId="435" priority="27" operator="containsText" text="ok">
      <formula>NOT(ISERROR(SEARCH("ok",G20)))</formula>
    </cfRule>
    <cfRule type="containsText" dxfId="434" priority="28" operator="containsText" text="ok">
      <formula>NOT(ISERROR(SEARCH("ok",G20)))</formula>
    </cfRule>
  </conditionalFormatting>
  <conditionalFormatting sqref="G41:G42">
    <cfRule type="cellIs" dxfId="433" priority="8" operator="equal">
      <formula>"in scadenza"</formula>
    </cfRule>
    <cfRule type="cellIs" dxfId="432" priority="9" operator="equal">
      <formula>"ok"</formula>
    </cfRule>
    <cfRule type="containsText" dxfId="431" priority="10" operator="containsText" text="scaduto">
      <formula>NOT(ISERROR(SEARCH("scaduto",G41)))</formula>
    </cfRule>
    <cfRule type="cellIs" dxfId="430" priority="11" operator="equal">
      <formula>"scaduto"</formula>
    </cfRule>
    <cfRule type="containsText" dxfId="429" priority="12" operator="containsText" text="scaduto">
      <formula>NOT(ISERROR(SEARCH("scaduto",G41)))</formula>
    </cfRule>
    <cfRule type="containsText" dxfId="428" priority="13" operator="containsText" text="ok">
      <formula>NOT(ISERROR(SEARCH("ok",G41)))</formula>
    </cfRule>
    <cfRule type="containsText" dxfId="427" priority="14" operator="containsText" text="ok">
      <formula>NOT(ISERROR(SEARCH("ok",G41)))</formula>
    </cfRule>
  </conditionalFormatting>
  <conditionalFormatting sqref="G12:G16">
    <cfRule type="cellIs" dxfId="426" priority="1" operator="equal">
      <formula>"in scadenza"</formula>
    </cfRule>
    <cfRule type="cellIs" dxfId="425" priority="2" operator="equal">
      <formula>"ok"</formula>
    </cfRule>
    <cfRule type="containsText" dxfId="424" priority="3" operator="containsText" text="scaduto">
      <formula>NOT(ISERROR(SEARCH("scaduto",G12)))</formula>
    </cfRule>
    <cfRule type="cellIs" dxfId="423" priority="4" operator="equal">
      <formula>"scaduto"</formula>
    </cfRule>
    <cfRule type="containsText" dxfId="422" priority="5" operator="containsText" text="scaduto">
      <formula>NOT(ISERROR(SEARCH("scaduto",G12)))</formula>
    </cfRule>
    <cfRule type="containsText" dxfId="421" priority="6" operator="containsText" text="ok">
      <formula>NOT(ISERROR(SEARCH("ok",G12)))</formula>
    </cfRule>
    <cfRule type="containsText" dxfId="420" priority="7" operator="containsText" text="ok">
      <formula>NOT(ISERROR(SEARCH("ok",G12)))</formula>
    </cfRule>
  </conditionalFormatting>
  <pageMargins left="0.70866141732283472" right="0.70866141732283472" top="0.74803149606299213" bottom="0.74803149606299213" header="0.31496062992125984" footer="0.31496062992125984"/>
  <pageSetup paperSize="8" scale="70" fitToWidth="0" fitToHeight="0" orientation="portrait" horizontalDpi="300" r:id="rId1"/>
  <headerFooter>
    <oddHeader>&amp;C&amp;"-,Grassetto"&amp;20SCADENZIARIO IMPRESE</oddHeader>
    <oddFooter>&amp;L&amp;30&amp;K03+000       C.P.T.&amp;R&amp;30&amp;K03+000INAIL</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6"/>
  <sheetViews>
    <sheetView view="pageLayout" topLeftCell="A40" zoomScaleNormal="100" workbookViewId="0">
      <selection activeCell="C47" sqref="C47"/>
    </sheetView>
  </sheetViews>
  <sheetFormatPr defaultRowHeight="15" x14ac:dyDescent="0.25"/>
  <cols>
    <col min="1" max="1" width="9" customWidth="1"/>
    <col min="2" max="2" width="39.7109375" customWidth="1"/>
    <col min="3" max="3" width="14.85546875" customWidth="1"/>
    <col min="4" max="4" width="18.5703125" customWidth="1"/>
    <col min="5" max="5" width="10.85546875" customWidth="1"/>
    <col min="6" max="6" width="21.5703125" customWidth="1"/>
    <col min="7" max="7" width="13.5703125" customWidth="1"/>
    <col min="8" max="8" width="23.85546875" customWidth="1"/>
    <col min="12" max="12" width="9.140625" customWidth="1"/>
  </cols>
  <sheetData>
    <row r="1" spans="1:12" ht="15" customHeight="1" x14ac:dyDescent="0.25">
      <c r="B1" s="106" t="s">
        <v>31</v>
      </c>
      <c r="C1" s="106"/>
      <c r="D1" s="107" t="s">
        <v>32</v>
      </c>
      <c r="E1" s="107"/>
      <c r="F1" s="107"/>
      <c r="G1" s="101" t="s">
        <v>26</v>
      </c>
      <c r="H1" s="101"/>
    </row>
    <row r="2" spans="1:12" ht="15" customHeight="1" x14ac:dyDescent="0.25">
      <c r="B2" s="106"/>
      <c r="C2" s="106"/>
      <c r="D2" s="107"/>
      <c r="E2" s="107"/>
      <c r="F2" s="107"/>
      <c r="G2" s="101"/>
      <c r="H2" s="101"/>
    </row>
    <row r="3" spans="1:12" ht="15" customHeight="1" x14ac:dyDescent="0.25">
      <c r="B3" s="106"/>
      <c r="C3" s="106"/>
      <c r="D3" s="107"/>
      <c r="E3" s="107"/>
      <c r="F3" s="107"/>
      <c r="G3" s="101"/>
      <c r="H3" s="101"/>
    </row>
    <row r="4" spans="1:12" ht="15" customHeight="1" x14ac:dyDescent="0.25">
      <c r="B4" s="106"/>
      <c r="C4" s="106"/>
      <c r="D4" s="107"/>
      <c r="E4" s="107"/>
      <c r="F4" s="107"/>
      <c r="G4" s="101"/>
      <c r="H4" s="101"/>
    </row>
    <row r="5" spans="1:12" ht="15" customHeight="1" x14ac:dyDescent="0.25">
      <c r="B5" s="106"/>
      <c r="C5" s="106"/>
      <c r="D5" s="107"/>
      <c r="E5" s="107"/>
      <c r="F5" s="107"/>
      <c r="G5" s="34">
        <f ca="1">TODAY()</f>
        <v>42412</v>
      </c>
      <c r="H5" s="34"/>
    </row>
    <row r="6" spans="1:12" ht="15" customHeight="1" x14ac:dyDescent="0.25">
      <c r="B6" s="15"/>
      <c r="C6" s="15"/>
      <c r="D6" s="15"/>
      <c r="E6" s="15"/>
      <c r="F6" s="15"/>
      <c r="H6" s="8"/>
    </row>
    <row r="7" spans="1:12" ht="15" customHeight="1" x14ac:dyDescent="0.25">
      <c r="B7" s="122" t="str">
        <f>anagrafica!C44</f>
        <v>Lavoratore 6</v>
      </c>
      <c r="C7" s="122"/>
      <c r="D7" s="122"/>
      <c r="E7" s="122"/>
      <c r="F7" s="122"/>
      <c r="G7" s="70" t="s">
        <v>125</v>
      </c>
      <c r="H7" s="35" t="s">
        <v>126</v>
      </c>
    </row>
    <row r="8" spans="1:12" ht="15" customHeight="1" x14ac:dyDescent="0.25">
      <c r="B8" s="122"/>
      <c r="C8" s="122"/>
      <c r="D8" s="122"/>
      <c r="E8" s="122"/>
      <c r="F8" s="122"/>
      <c r="G8" s="117" t="str">
        <f>anagrafica!D44</f>
        <v>lavoratore</v>
      </c>
      <c r="H8" s="119" t="str">
        <f>anagrafica!E44</f>
        <v>lavoratore</v>
      </c>
      <c r="J8" s="2" t="s">
        <v>8</v>
      </c>
    </row>
    <row r="9" spans="1:12" ht="15" customHeight="1" thickBot="1" x14ac:dyDescent="0.3">
      <c r="B9" s="43"/>
      <c r="C9" s="43"/>
      <c r="D9" s="43"/>
      <c r="E9" s="43"/>
      <c r="F9" s="43"/>
      <c r="G9" s="118"/>
      <c r="H9" s="120"/>
      <c r="J9" s="2"/>
    </row>
    <row r="10" spans="1:12" ht="30.75" thickBot="1" x14ac:dyDescent="0.3">
      <c r="B10" s="29" t="s">
        <v>3</v>
      </c>
      <c r="C10" s="42" t="s">
        <v>4</v>
      </c>
      <c r="D10" s="123" t="s">
        <v>9</v>
      </c>
      <c r="E10" s="123"/>
      <c r="F10" s="84" t="s">
        <v>5</v>
      </c>
      <c r="G10" s="84" t="s">
        <v>11</v>
      </c>
      <c r="H10" s="84" t="s">
        <v>30</v>
      </c>
      <c r="K10" s="2"/>
      <c r="L10" s="2"/>
    </row>
    <row r="11" spans="1:12" ht="30" customHeight="1" thickBot="1" x14ac:dyDescent="0.3">
      <c r="C11" s="32" t="s">
        <v>28</v>
      </c>
      <c r="D11" s="85" t="s">
        <v>27</v>
      </c>
      <c r="E11" s="86" t="s">
        <v>10</v>
      </c>
      <c r="F11" s="87"/>
      <c r="G11" s="88"/>
      <c r="H11" s="89"/>
    </row>
    <row r="12" spans="1:12" ht="35.1" customHeight="1" thickBot="1" x14ac:dyDescent="0.3">
      <c r="A12" s="121" t="s">
        <v>127</v>
      </c>
      <c r="B12" s="27" t="s">
        <v>85</v>
      </c>
      <c r="C12" s="83"/>
      <c r="D12" s="24" t="s">
        <v>7</v>
      </c>
      <c r="E12" s="22">
        <v>0</v>
      </c>
      <c r="F12" s="3" t="str">
        <f t="shared" ref="F12:F13" si="0">IF(OR(C12="",C12="non serve"),"non serve",IF(D12="permanente","non scade",EDATE(C12, D12*12+E12)))</f>
        <v>non serve</v>
      </c>
      <c r="G12" s="33" t="str">
        <f t="shared" ref="G12:G16" si="1">IF(F12="non scade","ok",IF(F12="non serve","ok",IF(F12&gt;$G$5,IF(F12&gt;$G$5+45,"ok","in scadenza"),"scaduto")))</f>
        <v>ok</v>
      </c>
      <c r="H12" s="5" t="str">
        <f t="shared" ref="H12:H16" si="2">IF(OR(C12="",C12="non serve"),"attestato non necessario",IF(D12="permanente","costituisce credito formativo permanente",IF(($G$5&lt;F12),(YEAR(F12)-YEAR($G$5))*12+MONTH(F12)-MONTH($G$5),"attestato scaduto")))</f>
        <v>attestato non necessario</v>
      </c>
    </row>
    <row r="13" spans="1:12" ht="35.1" customHeight="1" thickBot="1" x14ac:dyDescent="0.3">
      <c r="A13" s="121"/>
      <c r="B13" s="27" t="str">
        <f>IF(G8="dirigente","CORSO DIRIGENTI",IF(G8="preposto","CORSO PREPOSTI","Corso preposto (eventuale)"))</f>
        <v>Corso preposto (eventuale)</v>
      </c>
      <c r="C13" s="83">
        <v>40224</v>
      </c>
      <c r="D13" s="22">
        <v>5</v>
      </c>
      <c r="E13" s="22">
        <v>0</v>
      </c>
      <c r="F13" s="3">
        <f t="shared" si="0"/>
        <v>42050</v>
      </c>
      <c r="G13" s="33" t="str">
        <f t="shared" ca="1" si="1"/>
        <v>scaduto</v>
      </c>
      <c r="H13" s="5" t="str">
        <f t="shared" ca="1" si="2"/>
        <v>attestato scaduto</v>
      </c>
    </row>
    <row r="14" spans="1:12" ht="35.1" customHeight="1" thickBot="1" x14ac:dyDescent="0.3">
      <c r="A14" s="121"/>
      <c r="B14" s="28" t="str">
        <f>IF(H8="lavoratore (RLS)","CORSO RAPPRESENTANTE DEI LAVORATORI PER LA SICUREZZA",IF(H8="lavoratore (RSPP)","CORSO RSPP (MODULO A)",""))</f>
        <v/>
      </c>
      <c r="C14" s="83"/>
      <c r="D14" s="22" t="str">
        <f>IF(B14="CORSO RAPPRESENTANTE DEI LAVORATORI PER LA SICUREZZA",1,IF(B14="CORSO RSPP (MODULO A)","permanente",""))</f>
        <v/>
      </c>
      <c r="E14" s="22"/>
      <c r="F14" s="3" t="str">
        <f>IF(OR(C14="",C14="non serve"),"non serve",IF(D14="permanente","non scade",EDATE(C14, D14*12+E14)))</f>
        <v>non serve</v>
      </c>
      <c r="G14" s="33" t="str">
        <f t="shared" si="1"/>
        <v>ok</v>
      </c>
      <c r="H14" s="5" t="str">
        <f t="shared" si="2"/>
        <v>attestato non necessario</v>
      </c>
      <c r="I14" s="11"/>
    </row>
    <row r="15" spans="1:12" ht="35.1" customHeight="1" thickBot="1" x14ac:dyDescent="0.3">
      <c r="A15" s="121"/>
      <c r="B15" s="28" t="str">
        <f>IF(B14="CORSO RSPP (MODULO A)","CORSO RSPP (MODULO B)","")</f>
        <v/>
      </c>
      <c r="C15" s="83"/>
      <c r="D15" s="22" t="str">
        <f>IF(B15="CORSO RSPP (MODULO B)",5,"")</f>
        <v/>
      </c>
      <c r="E15" s="22"/>
      <c r="F15" s="3" t="str">
        <f t="shared" ref="F15:F16" si="3">IF(OR(C15="",C15="non serve"),"non serve",IF(D15="permanente","non scade",EDATE(C15, D15*12+E15)))</f>
        <v>non serve</v>
      </c>
      <c r="G15" s="33" t="str">
        <f>IF(F15="non scade","ok",IF(F15="non serve","ok",IF(F15&gt;$G$5,IF(F15&gt;$G$5+45,"ok","in scadenza"),"scaduto")))</f>
        <v>ok</v>
      </c>
      <c r="H15" s="5" t="str">
        <f t="shared" si="2"/>
        <v>attestato non necessario</v>
      </c>
      <c r="I15" s="11"/>
    </row>
    <row r="16" spans="1:12" ht="35.1" customHeight="1" thickBot="1" x14ac:dyDescent="0.3">
      <c r="A16" s="121"/>
      <c r="B16" s="28" t="str">
        <f>IF(B14="CORSO RSPP (MODULO A)","CORSO RSPP (MODULO C)","")</f>
        <v/>
      </c>
      <c r="C16" s="83"/>
      <c r="D16" s="22" t="str">
        <f>IF(B16="CORSO RSPP (MODULO C)", "permanente","")</f>
        <v/>
      </c>
      <c r="E16" s="22"/>
      <c r="F16" s="3" t="str">
        <f t="shared" si="3"/>
        <v>non serve</v>
      </c>
      <c r="G16" s="33" t="str">
        <f t="shared" si="1"/>
        <v>ok</v>
      </c>
      <c r="H16" s="5" t="str">
        <f t="shared" si="2"/>
        <v>attestato non necessario</v>
      </c>
      <c r="I16" s="11"/>
    </row>
    <row r="17" spans="1:9" ht="35.1" customHeight="1" thickBot="1" x14ac:dyDescent="0.3">
      <c r="A17" s="114" t="s">
        <v>128</v>
      </c>
      <c r="B17" s="28" t="s">
        <v>37</v>
      </c>
      <c r="C17" s="83"/>
      <c r="D17" s="22">
        <v>3</v>
      </c>
      <c r="E17" s="22">
        <v>0</v>
      </c>
      <c r="F17" s="3" t="str">
        <f t="shared" ref="F17:F20" si="4">IF(OR(C17="",C17="non serve"),"non serve",IF(D17="permanente","non scade",EDATE(C17, D17*12+E17)))</f>
        <v>non serve</v>
      </c>
      <c r="G17" s="33" t="str">
        <f t="shared" ref="G17:G20" si="5">IF(F17="non scade","ok",IF(F17="non serve","ok",IF(F17&gt;$G$5,IF(F17&gt;$G$5+45,"ok","in scadenza"),"scaduto")))</f>
        <v>ok</v>
      </c>
      <c r="H17" s="5" t="str">
        <f t="shared" ref="H17:H42" si="6">IF(OR(C17="",C17="non serve"),"attestato non necessario",IF(D17="permanente","costituisce credito formativo permanente",IF(($G$5&lt;F17),(YEAR(F17)-YEAR($G$5))*12+MONTH(F17)-MONTH($G$5),"attestato scaduto")))</f>
        <v>attestato non necessario</v>
      </c>
      <c r="I17" s="11"/>
    </row>
    <row r="18" spans="1:9" ht="35.1" customHeight="1" thickBot="1" x14ac:dyDescent="0.3">
      <c r="A18" s="114"/>
      <c r="B18" s="28" t="s">
        <v>38</v>
      </c>
      <c r="C18" s="83"/>
      <c r="D18" s="22">
        <v>3</v>
      </c>
      <c r="E18" s="22">
        <v>0</v>
      </c>
      <c r="F18" s="3" t="str">
        <f t="shared" si="4"/>
        <v>non serve</v>
      </c>
      <c r="G18" s="33" t="str">
        <f t="shared" si="5"/>
        <v>ok</v>
      </c>
      <c r="H18" s="5" t="str">
        <f t="shared" si="6"/>
        <v>attestato non necessario</v>
      </c>
      <c r="I18" s="11"/>
    </row>
    <row r="19" spans="1:9" ht="35.1" customHeight="1" thickBot="1" x14ac:dyDescent="0.3">
      <c r="A19" s="114"/>
      <c r="B19" s="28" t="s">
        <v>56</v>
      </c>
      <c r="C19" s="83"/>
      <c r="D19" s="22">
        <v>3</v>
      </c>
      <c r="E19" s="22">
        <v>0</v>
      </c>
      <c r="F19" s="3" t="str">
        <f t="shared" si="4"/>
        <v>non serve</v>
      </c>
      <c r="G19" s="33" t="str">
        <f t="shared" si="5"/>
        <v>ok</v>
      </c>
      <c r="H19" s="5" t="str">
        <f t="shared" si="6"/>
        <v>attestato non necessario</v>
      </c>
      <c r="I19" s="11"/>
    </row>
    <row r="20" spans="1:9" ht="35.1" customHeight="1" thickBot="1" x14ac:dyDescent="0.3">
      <c r="A20" s="114"/>
      <c r="B20" s="28" t="s">
        <v>58</v>
      </c>
      <c r="C20" s="83"/>
      <c r="D20" s="22">
        <v>5</v>
      </c>
      <c r="E20" s="22">
        <v>0</v>
      </c>
      <c r="F20" s="3" t="str">
        <f t="shared" si="4"/>
        <v>non serve</v>
      </c>
      <c r="G20" s="33" t="str">
        <f t="shared" si="5"/>
        <v>ok</v>
      </c>
      <c r="H20" s="5" t="str">
        <f t="shared" si="6"/>
        <v>attestato non necessario</v>
      </c>
      <c r="I20" s="11"/>
    </row>
    <row r="21" spans="1:9" ht="35.1" customHeight="1" thickBot="1" x14ac:dyDescent="0.3">
      <c r="A21" s="114"/>
      <c r="B21" s="28" t="s">
        <v>40</v>
      </c>
      <c r="C21" s="83"/>
      <c r="D21" s="25">
        <v>4</v>
      </c>
      <c r="E21" s="25">
        <v>0</v>
      </c>
      <c r="F21" s="3">
        <v>43532</v>
      </c>
      <c r="G21" s="33" t="s">
        <v>39</v>
      </c>
      <c r="H21" s="5" t="str">
        <f t="shared" si="6"/>
        <v>attestato non necessario</v>
      </c>
      <c r="I21" s="11"/>
    </row>
    <row r="22" spans="1:9" ht="35.1" customHeight="1" thickBot="1" x14ac:dyDescent="0.3">
      <c r="A22" s="114"/>
      <c r="B22" s="28" t="s">
        <v>41</v>
      </c>
      <c r="C22" s="83"/>
      <c r="D22" s="25">
        <v>4</v>
      </c>
      <c r="E22" s="25">
        <v>0</v>
      </c>
      <c r="F22" s="3">
        <v>43532</v>
      </c>
      <c r="G22" s="33" t="s">
        <v>39</v>
      </c>
      <c r="H22" s="5" t="str">
        <f t="shared" si="6"/>
        <v>attestato non necessario</v>
      </c>
      <c r="I22" s="11"/>
    </row>
    <row r="23" spans="1:9" ht="35.1" customHeight="1" thickBot="1" x14ac:dyDescent="0.3">
      <c r="A23" s="114"/>
      <c r="B23" s="28" t="s">
        <v>42</v>
      </c>
      <c r="C23" s="83"/>
      <c r="D23" s="25">
        <v>3</v>
      </c>
      <c r="E23" s="25">
        <v>0</v>
      </c>
      <c r="F23" s="3">
        <v>43532</v>
      </c>
      <c r="G23" s="33" t="s">
        <v>39</v>
      </c>
      <c r="H23" s="5" t="str">
        <f t="shared" si="6"/>
        <v>attestato non necessario</v>
      </c>
      <c r="I23" s="11"/>
    </row>
    <row r="24" spans="1:9" ht="35.1" customHeight="1" thickBot="1" x14ac:dyDescent="0.3">
      <c r="A24" s="114"/>
      <c r="B24" s="28" t="s">
        <v>6</v>
      </c>
      <c r="C24" s="83"/>
      <c r="D24" s="25">
        <v>5</v>
      </c>
      <c r="E24" s="25">
        <v>0</v>
      </c>
      <c r="F24" s="3" t="str">
        <f t="shared" ref="F24:F40" si="7">IF(OR(C24="",C24="non serve"),"non serve",IF(D24="permanente","non scade",EDATE(C24, D24*12+E24)))</f>
        <v>non serve</v>
      </c>
      <c r="G24" s="33" t="str">
        <f t="shared" ref="G24:G42" si="8">IF(F24="non scade","ok",IF(F24="non serve","ok",IF(F24&gt;$G$5,IF(F24&gt;$G$5+45,"ok","in scadenza"),"scaduto")))</f>
        <v>ok</v>
      </c>
      <c r="H24" s="5" t="str">
        <f t="shared" si="6"/>
        <v>attestato non necessario</v>
      </c>
      <c r="I24" s="11"/>
    </row>
    <row r="25" spans="1:9" ht="35.1" customHeight="1" thickBot="1" x14ac:dyDescent="0.3">
      <c r="A25" s="114"/>
      <c r="B25" s="28" t="s">
        <v>29</v>
      </c>
      <c r="C25" s="83"/>
      <c r="D25" s="25">
        <v>5</v>
      </c>
      <c r="E25" s="25">
        <v>0</v>
      </c>
      <c r="F25" s="3" t="str">
        <f t="shared" si="7"/>
        <v>non serve</v>
      </c>
      <c r="G25" s="33" t="str">
        <f t="shared" si="8"/>
        <v>ok</v>
      </c>
      <c r="H25" s="5" t="str">
        <f t="shared" si="6"/>
        <v>attestato non necessario</v>
      </c>
      <c r="I25" s="11"/>
    </row>
    <row r="26" spans="1:9" ht="35.1" customHeight="1" thickBot="1" x14ac:dyDescent="0.3">
      <c r="A26" s="114"/>
      <c r="B26" s="28" t="s">
        <v>43</v>
      </c>
      <c r="C26" s="83"/>
      <c r="D26" s="25" t="s">
        <v>7</v>
      </c>
      <c r="E26" s="25">
        <v>0</v>
      </c>
      <c r="F26" s="3" t="str">
        <f t="shared" si="7"/>
        <v>non serve</v>
      </c>
      <c r="G26" s="33" t="str">
        <f t="shared" si="8"/>
        <v>ok</v>
      </c>
      <c r="H26" s="5" t="str">
        <f t="shared" si="6"/>
        <v>attestato non necessario</v>
      </c>
      <c r="I26" s="11"/>
    </row>
    <row r="27" spans="1:9" ht="35.1" customHeight="1" thickBot="1" x14ac:dyDescent="0.3">
      <c r="A27" s="114"/>
      <c r="B27" s="28" t="s">
        <v>57</v>
      </c>
      <c r="C27" s="83"/>
      <c r="D27" s="25">
        <v>5</v>
      </c>
      <c r="E27" s="25">
        <v>0</v>
      </c>
      <c r="F27" s="3" t="str">
        <f t="shared" si="7"/>
        <v>non serve</v>
      </c>
      <c r="G27" s="33" t="str">
        <f t="shared" si="8"/>
        <v>ok</v>
      </c>
      <c r="H27" s="5" t="str">
        <f t="shared" si="6"/>
        <v>attestato non necessario</v>
      </c>
      <c r="I27" s="11"/>
    </row>
    <row r="28" spans="1:9" ht="35.1" customHeight="1" thickBot="1" x14ac:dyDescent="0.3">
      <c r="A28" s="114"/>
      <c r="B28" s="28" t="s">
        <v>44</v>
      </c>
      <c r="C28" s="83"/>
      <c r="D28" s="25">
        <v>4</v>
      </c>
      <c r="E28" s="25">
        <v>0</v>
      </c>
      <c r="F28" s="3" t="str">
        <f t="shared" si="7"/>
        <v>non serve</v>
      </c>
      <c r="G28" s="33" t="str">
        <f t="shared" si="8"/>
        <v>ok</v>
      </c>
      <c r="H28" s="5" t="str">
        <f t="shared" si="6"/>
        <v>attestato non necessario</v>
      </c>
      <c r="I28" s="11"/>
    </row>
    <row r="29" spans="1:9" ht="35.1" customHeight="1" thickBot="1" x14ac:dyDescent="0.3">
      <c r="A29" s="114"/>
      <c r="B29" s="28" t="s">
        <v>45</v>
      </c>
      <c r="C29" s="83"/>
      <c r="D29" s="25">
        <v>4</v>
      </c>
      <c r="E29" s="25">
        <v>0</v>
      </c>
      <c r="F29" s="3" t="str">
        <f t="shared" si="7"/>
        <v>non serve</v>
      </c>
      <c r="G29" s="33" t="str">
        <f t="shared" si="8"/>
        <v>ok</v>
      </c>
      <c r="H29" s="5" t="str">
        <f t="shared" si="6"/>
        <v>attestato non necessario</v>
      </c>
      <c r="I29" s="11"/>
    </row>
    <row r="30" spans="1:9" ht="35.1" customHeight="1" thickBot="1" x14ac:dyDescent="0.3">
      <c r="A30" s="114"/>
      <c r="B30" s="28" t="s">
        <v>59</v>
      </c>
      <c r="C30" s="83"/>
      <c r="D30" s="25">
        <v>5</v>
      </c>
      <c r="E30" s="25">
        <v>0</v>
      </c>
      <c r="F30" s="3" t="str">
        <f t="shared" si="7"/>
        <v>non serve</v>
      </c>
      <c r="G30" s="33" t="str">
        <f t="shared" si="8"/>
        <v>ok</v>
      </c>
      <c r="H30" s="5" t="str">
        <f t="shared" si="6"/>
        <v>attestato non necessario</v>
      </c>
      <c r="I30" s="11"/>
    </row>
    <row r="31" spans="1:9" ht="35.1" customHeight="1" thickBot="1" x14ac:dyDescent="0.3">
      <c r="A31" s="114"/>
      <c r="B31" s="28" t="s">
        <v>46</v>
      </c>
      <c r="C31" s="83">
        <v>42299</v>
      </c>
      <c r="D31" s="25">
        <v>4</v>
      </c>
      <c r="E31" s="25">
        <v>0</v>
      </c>
      <c r="F31" s="3">
        <f t="shared" si="7"/>
        <v>43760</v>
      </c>
      <c r="G31" s="33" t="str">
        <f t="shared" ca="1" si="8"/>
        <v>ok</v>
      </c>
      <c r="H31" s="5">
        <f t="shared" ca="1" si="6"/>
        <v>44</v>
      </c>
      <c r="I31" s="11"/>
    </row>
    <row r="32" spans="1:9" ht="35.1" customHeight="1" thickBot="1" x14ac:dyDescent="0.3">
      <c r="A32" s="114"/>
      <c r="B32" s="28" t="s">
        <v>47</v>
      </c>
      <c r="C32" s="83"/>
      <c r="D32" s="25" t="s">
        <v>7</v>
      </c>
      <c r="E32" s="25">
        <v>0</v>
      </c>
      <c r="F32" s="3" t="str">
        <f t="shared" si="7"/>
        <v>non serve</v>
      </c>
      <c r="G32" s="33" t="str">
        <f t="shared" si="8"/>
        <v>ok</v>
      </c>
      <c r="H32" s="5" t="str">
        <f t="shared" si="6"/>
        <v>attestato non necessario</v>
      </c>
      <c r="I32" s="11"/>
    </row>
    <row r="33" spans="1:9" ht="35.1" customHeight="1" thickBot="1" x14ac:dyDescent="0.3">
      <c r="A33" s="114"/>
      <c r="B33" s="28" t="s">
        <v>48</v>
      </c>
      <c r="C33" s="83"/>
      <c r="D33" s="25" t="s">
        <v>7</v>
      </c>
      <c r="E33" s="25">
        <v>0</v>
      </c>
      <c r="F33" s="3" t="str">
        <f t="shared" si="7"/>
        <v>non serve</v>
      </c>
      <c r="G33" s="33" t="str">
        <f t="shared" si="8"/>
        <v>ok</v>
      </c>
      <c r="H33" s="5" t="str">
        <f t="shared" si="6"/>
        <v>attestato non necessario</v>
      </c>
      <c r="I33" s="11"/>
    </row>
    <row r="34" spans="1:9" ht="35.1" customHeight="1" thickBot="1" x14ac:dyDescent="0.3">
      <c r="A34" s="114"/>
      <c r="B34" s="28" t="s">
        <v>49</v>
      </c>
      <c r="C34" s="83"/>
      <c r="D34" s="25">
        <v>5</v>
      </c>
      <c r="E34" s="25">
        <v>0</v>
      </c>
      <c r="F34" s="3" t="str">
        <f t="shared" si="7"/>
        <v>non serve</v>
      </c>
      <c r="G34" s="33" t="str">
        <f t="shared" si="8"/>
        <v>ok</v>
      </c>
      <c r="H34" s="5" t="str">
        <f t="shared" si="6"/>
        <v>attestato non necessario</v>
      </c>
      <c r="I34" s="11"/>
    </row>
    <row r="35" spans="1:9" ht="35.1" customHeight="1" thickBot="1" x14ac:dyDescent="0.3">
      <c r="A35" s="114"/>
      <c r="B35" s="28" t="s">
        <v>50</v>
      </c>
      <c r="C35" s="83"/>
      <c r="D35" s="25">
        <v>5</v>
      </c>
      <c r="E35" s="25">
        <v>0</v>
      </c>
      <c r="F35" s="3" t="str">
        <f t="shared" si="7"/>
        <v>non serve</v>
      </c>
      <c r="G35" s="33" t="str">
        <f t="shared" si="8"/>
        <v>ok</v>
      </c>
      <c r="H35" s="5" t="str">
        <f t="shared" si="6"/>
        <v>attestato non necessario</v>
      </c>
      <c r="I35" s="11"/>
    </row>
    <row r="36" spans="1:9" ht="35.1" customHeight="1" thickBot="1" x14ac:dyDescent="0.3">
      <c r="A36" s="114"/>
      <c r="B36" s="28" t="s">
        <v>51</v>
      </c>
      <c r="C36" s="83"/>
      <c r="D36" s="25">
        <v>5</v>
      </c>
      <c r="E36" s="25">
        <v>0</v>
      </c>
      <c r="F36" s="3" t="str">
        <f t="shared" si="7"/>
        <v>non serve</v>
      </c>
      <c r="G36" s="33" t="str">
        <f t="shared" si="8"/>
        <v>ok</v>
      </c>
      <c r="H36" s="5" t="str">
        <f t="shared" si="6"/>
        <v>attestato non necessario</v>
      </c>
      <c r="I36" s="11"/>
    </row>
    <row r="37" spans="1:9" ht="35.1" customHeight="1" thickBot="1" x14ac:dyDescent="0.3">
      <c r="A37" s="114"/>
      <c r="B37" s="28" t="s">
        <v>52</v>
      </c>
      <c r="C37" s="83"/>
      <c r="D37" s="25">
        <v>5</v>
      </c>
      <c r="E37" s="25">
        <v>0</v>
      </c>
      <c r="F37" s="3" t="str">
        <f t="shared" si="7"/>
        <v>non serve</v>
      </c>
      <c r="G37" s="33" t="str">
        <f t="shared" si="8"/>
        <v>ok</v>
      </c>
      <c r="H37" s="5" t="str">
        <f t="shared" si="6"/>
        <v>attestato non necessario</v>
      </c>
      <c r="I37" s="11"/>
    </row>
    <row r="38" spans="1:9" ht="35.1" customHeight="1" thickBot="1" x14ac:dyDescent="0.3">
      <c r="A38" s="114"/>
      <c r="B38" s="28" t="s">
        <v>53</v>
      </c>
      <c r="C38" s="83"/>
      <c r="D38" s="25">
        <v>5</v>
      </c>
      <c r="E38" s="25">
        <v>0</v>
      </c>
      <c r="F38" s="3" t="str">
        <f t="shared" si="7"/>
        <v>non serve</v>
      </c>
      <c r="G38" s="33" t="str">
        <f t="shared" si="8"/>
        <v>ok</v>
      </c>
      <c r="H38" s="5" t="str">
        <f t="shared" si="6"/>
        <v>attestato non necessario</v>
      </c>
      <c r="I38" s="11"/>
    </row>
    <row r="39" spans="1:9" ht="35.1" customHeight="1" thickBot="1" x14ac:dyDescent="0.3">
      <c r="A39" s="114"/>
      <c r="B39" s="28" t="s">
        <v>54</v>
      </c>
      <c r="C39" s="83"/>
      <c r="D39" s="25">
        <v>5</v>
      </c>
      <c r="E39" s="25">
        <v>0</v>
      </c>
      <c r="F39" s="3" t="str">
        <f t="shared" si="7"/>
        <v>non serve</v>
      </c>
      <c r="G39" s="33" t="str">
        <f t="shared" si="8"/>
        <v>ok</v>
      </c>
      <c r="H39" s="5" t="str">
        <f t="shared" si="6"/>
        <v>attestato non necessario</v>
      </c>
      <c r="I39" s="11"/>
    </row>
    <row r="40" spans="1:9" ht="35.1" customHeight="1" thickBot="1" x14ac:dyDescent="0.3">
      <c r="A40" s="114"/>
      <c r="B40" s="28" t="s">
        <v>55</v>
      </c>
      <c r="C40" s="83"/>
      <c r="D40" s="25">
        <v>5</v>
      </c>
      <c r="E40" s="25">
        <v>0</v>
      </c>
      <c r="F40" s="3" t="str">
        <f t="shared" si="7"/>
        <v>non serve</v>
      </c>
      <c r="G40" s="33" t="str">
        <f t="shared" si="8"/>
        <v>ok</v>
      </c>
      <c r="H40" s="5" t="str">
        <f t="shared" si="6"/>
        <v>attestato non necessario</v>
      </c>
      <c r="I40" s="11"/>
    </row>
    <row r="41" spans="1:9" ht="35.1" customHeight="1" thickBot="1" x14ac:dyDescent="0.3">
      <c r="A41" s="114"/>
      <c r="B41" s="28" t="s">
        <v>109</v>
      </c>
      <c r="C41" s="83"/>
      <c r="D41" s="25">
        <v>1</v>
      </c>
      <c r="E41" s="25">
        <v>0</v>
      </c>
      <c r="F41" s="3" t="str">
        <f>IF(OR(C41="",C41="non serve"),"non serve",IF(D41="permanente","non scade",EDATE(C41, D41*12+E41)))</f>
        <v>non serve</v>
      </c>
      <c r="G41" s="33" t="str">
        <f t="shared" si="8"/>
        <v>ok</v>
      </c>
      <c r="H41" s="5" t="str">
        <f t="shared" si="6"/>
        <v>attestato non necessario</v>
      </c>
      <c r="I41" s="11"/>
    </row>
    <row r="42" spans="1:9" ht="35.1" customHeight="1" thickBot="1" x14ac:dyDescent="0.3">
      <c r="A42" s="114"/>
      <c r="B42" s="28" t="s">
        <v>110</v>
      </c>
      <c r="C42" s="82"/>
      <c r="D42" s="90">
        <v>10</v>
      </c>
      <c r="E42" s="25">
        <v>0</v>
      </c>
      <c r="F42" s="3" t="str">
        <f t="shared" ref="F42" si="9">IF(OR(C42="",C42="non serve"),"non serve",IF(D42="permanente","non scade",EDATE(C42, D42*12+E42)))</f>
        <v>non serve</v>
      </c>
      <c r="G42" s="33" t="str">
        <f t="shared" si="8"/>
        <v>ok</v>
      </c>
      <c r="H42" s="5" t="str">
        <f t="shared" si="6"/>
        <v>attestato non necessario</v>
      </c>
      <c r="I42" s="11"/>
    </row>
    <row r="43" spans="1:9" ht="35.1" customHeight="1" x14ac:dyDescent="0.25">
      <c r="B43" s="93"/>
      <c r="C43" s="92"/>
      <c r="D43" s="91"/>
      <c r="E43" s="12"/>
      <c r="F43" s="9"/>
      <c r="G43" s="40"/>
      <c r="H43" s="41"/>
      <c r="I43" s="11"/>
    </row>
    <row r="44" spans="1:9" ht="35.1" customHeight="1" x14ac:dyDescent="0.25">
      <c r="B44" s="39"/>
      <c r="C44" s="9"/>
      <c r="D44" s="12"/>
      <c r="E44" s="12"/>
      <c r="F44" s="9"/>
      <c r="G44" s="40"/>
      <c r="H44" s="41"/>
      <c r="I44" s="11"/>
    </row>
    <row r="45" spans="1:9" ht="15" customHeight="1" x14ac:dyDescent="0.25">
      <c r="B45" s="37"/>
      <c r="C45" s="37"/>
      <c r="D45" s="37"/>
      <c r="E45" s="37"/>
      <c r="F45" s="37"/>
      <c r="G45" s="37"/>
      <c r="H45" s="37"/>
      <c r="I45" s="11"/>
    </row>
    <row r="46" spans="1:9" ht="15" customHeight="1" x14ac:dyDescent="0.25">
      <c r="B46" s="36"/>
      <c r="C46" s="37"/>
      <c r="D46" s="37"/>
      <c r="E46" s="37"/>
      <c r="F46" s="37"/>
      <c r="G46" s="37"/>
      <c r="H46" s="37"/>
      <c r="I46" s="11"/>
    </row>
    <row r="47" spans="1:9" ht="15" customHeight="1" x14ac:dyDescent="0.25">
      <c r="C47" s="11"/>
      <c r="D47" s="11"/>
      <c r="E47" s="11"/>
      <c r="F47" s="11"/>
      <c r="G47" s="11"/>
      <c r="H47" s="11"/>
      <c r="I47" s="11"/>
    </row>
    <row r="48" spans="1:9" ht="15" customHeight="1" x14ac:dyDescent="0.25">
      <c r="C48" s="11"/>
      <c r="D48" s="11"/>
      <c r="E48" s="11"/>
      <c r="F48" s="11"/>
      <c r="G48" s="11"/>
      <c r="H48" s="11"/>
      <c r="I48" s="11"/>
    </row>
    <row r="49" spans="3:19" ht="15" customHeight="1" x14ac:dyDescent="0.25">
      <c r="C49" s="11"/>
      <c r="D49" s="11"/>
      <c r="E49" s="11"/>
      <c r="F49" s="11"/>
      <c r="G49" s="11"/>
      <c r="H49" s="11"/>
      <c r="I49" s="11"/>
    </row>
    <row r="50" spans="3:19" ht="15" customHeight="1" x14ac:dyDescent="0.25">
      <c r="C50" s="11"/>
      <c r="D50" s="11"/>
      <c r="E50" s="11"/>
      <c r="F50" s="11"/>
      <c r="G50" s="11"/>
      <c r="H50" s="11"/>
      <c r="I50" s="11"/>
    </row>
    <row r="51" spans="3:19" ht="15" customHeight="1" x14ac:dyDescent="0.25">
      <c r="C51" s="11"/>
      <c r="D51" s="11"/>
      <c r="E51" s="11"/>
      <c r="F51" s="11"/>
      <c r="G51" s="11"/>
      <c r="H51" s="11"/>
      <c r="I51" s="11"/>
    </row>
    <row r="52" spans="3:19" ht="15" customHeight="1" x14ac:dyDescent="0.25">
      <c r="C52" s="11"/>
      <c r="D52" s="11"/>
      <c r="E52" s="11"/>
      <c r="F52" s="11"/>
      <c r="G52" s="11"/>
      <c r="H52" s="11"/>
      <c r="I52" s="11"/>
    </row>
    <row r="53" spans="3:19" ht="15" customHeight="1" x14ac:dyDescent="0.25">
      <c r="C53" s="11"/>
      <c r="D53" s="11"/>
      <c r="E53" s="11"/>
      <c r="F53" s="11"/>
      <c r="G53" s="11"/>
      <c r="H53" s="11"/>
      <c r="I53" s="11"/>
    </row>
    <row r="54" spans="3:19" ht="15" customHeight="1" x14ac:dyDescent="0.25">
      <c r="C54" s="11"/>
      <c r="D54" s="11"/>
      <c r="E54" s="11"/>
      <c r="F54" s="11"/>
      <c r="G54" s="11"/>
      <c r="H54" s="11"/>
      <c r="I54" s="11"/>
    </row>
    <row r="55" spans="3:19" ht="15" customHeight="1" x14ac:dyDescent="0.25">
      <c r="C55" s="11"/>
      <c r="D55" s="11"/>
      <c r="E55" s="11"/>
      <c r="F55" s="11"/>
      <c r="G55" s="11"/>
      <c r="H55" s="11"/>
      <c r="I55" s="11"/>
    </row>
    <row r="56" spans="3:19" x14ac:dyDescent="0.25">
      <c r="C56" s="11"/>
      <c r="D56" s="11"/>
      <c r="E56" s="11"/>
      <c r="F56" s="11"/>
      <c r="G56" s="11"/>
      <c r="H56" s="11"/>
      <c r="I56" s="11"/>
      <c r="K56" s="2"/>
      <c r="L56" s="2"/>
      <c r="M56" s="2"/>
      <c r="N56" s="2"/>
      <c r="O56" s="2"/>
      <c r="P56" s="2"/>
      <c r="Q56" s="2"/>
      <c r="R56" s="2"/>
      <c r="S56" s="2"/>
    </row>
    <row r="57" spans="3:19" x14ac:dyDescent="0.25">
      <c r="C57" s="11"/>
      <c r="D57" s="11"/>
      <c r="E57" s="11"/>
      <c r="F57" s="11"/>
      <c r="G57" s="11"/>
      <c r="H57" s="11"/>
      <c r="I57" s="11"/>
    </row>
    <row r="58" spans="3:19" x14ac:dyDescent="0.25">
      <c r="C58" s="11"/>
      <c r="D58" s="11"/>
      <c r="E58" s="11"/>
      <c r="F58" s="11"/>
      <c r="G58" s="11"/>
      <c r="H58" s="11"/>
      <c r="I58" s="11"/>
    </row>
    <row r="59" spans="3:19" x14ac:dyDescent="0.25">
      <c r="C59" s="11"/>
      <c r="D59" s="11"/>
      <c r="E59" s="11"/>
      <c r="F59" s="11"/>
      <c r="G59" s="11"/>
      <c r="H59" s="11"/>
      <c r="I59" s="11"/>
    </row>
    <row r="60" spans="3:19" x14ac:dyDescent="0.25">
      <c r="C60" s="11"/>
      <c r="D60" s="11"/>
      <c r="E60" s="11"/>
      <c r="F60" s="11"/>
      <c r="G60" s="11"/>
      <c r="H60" s="11"/>
      <c r="I60" s="11"/>
    </row>
    <row r="61" spans="3:19" x14ac:dyDescent="0.25">
      <c r="C61" s="11"/>
      <c r="D61" s="11"/>
      <c r="E61" s="11"/>
      <c r="F61" s="11"/>
      <c r="G61" s="11"/>
      <c r="H61" s="11"/>
      <c r="I61" s="11"/>
    </row>
    <row r="62" spans="3:19" x14ac:dyDescent="0.25">
      <c r="C62" s="11"/>
      <c r="D62" s="11"/>
      <c r="E62" s="11"/>
      <c r="F62" s="11"/>
      <c r="G62" s="11"/>
      <c r="H62" s="11"/>
      <c r="I62" s="11"/>
    </row>
    <row r="63" spans="3:19" x14ac:dyDescent="0.25">
      <c r="C63" s="11"/>
      <c r="D63" s="11"/>
      <c r="E63" s="11"/>
      <c r="F63" s="11"/>
      <c r="G63" s="11"/>
      <c r="H63" s="11"/>
      <c r="I63" s="11"/>
    </row>
    <row r="64" spans="3:19" x14ac:dyDescent="0.25">
      <c r="C64" s="11"/>
      <c r="D64" s="11"/>
      <c r="E64" s="11"/>
      <c r="F64" s="11"/>
      <c r="G64" s="11"/>
      <c r="H64" s="11"/>
      <c r="I64" s="11"/>
    </row>
    <row r="65" spans="3:9" x14ac:dyDescent="0.25">
      <c r="C65" s="11"/>
      <c r="D65" s="11"/>
      <c r="E65" s="11"/>
      <c r="F65" s="11"/>
      <c r="G65" s="11"/>
      <c r="H65" s="11"/>
      <c r="I65" s="11"/>
    </row>
    <row r="66" spans="3:9" x14ac:dyDescent="0.25">
      <c r="C66" s="11"/>
      <c r="D66" s="11"/>
      <c r="E66" s="11"/>
      <c r="F66" s="11"/>
      <c r="G66" s="11"/>
      <c r="H66" s="11"/>
      <c r="I66" s="11"/>
    </row>
    <row r="67" spans="3:9" x14ac:dyDescent="0.25">
      <c r="C67" s="11"/>
      <c r="D67" s="11"/>
      <c r="E67" s="11"/>
      <c r="F67" s="11"/>
      <c r="G67" s="11"/>
      <c r="H67" s="11"/>
      <c r="I67" s="11"/>
    </row>
    <row r="68" spans="3:9" x14ac:dyDescent="0.25">
      <c r="C68" s="11"/>
      <c r="D68" s="11"/>
      <c r="E68" s="11"/>
      <c r="F68" s="11"/>
      <c r="G68" s="11"/>
      <c r="H68" s="11"/>
      <c r="I68" s="11"/>
    </row>
    <row r="69" spans="3:9" x14ac:dyDescent="0.25">
      <c r="C69" s="11"/>
      <c r="D69" s="11"/>
      <c r="E69" s="11"/>
      <c r="F69" s="11"/>
      <c r="G69" s="11"/>
      <c r="H69" s="11"/>
      <c r="I69" s="11"/>
    </row>
    <row r="70" spans="3:9" x14ac:dyDescent="0.25">
      <c r="C70" s="11"/>
      <c r="D70" s="11"/>
      <c r="E70" s="11"/>
      <c r="F70" s="11"/>
      <c r="G70" s="11"/>
      <c r="H70" s="11"/>
      <c r="I70" s="11"/>
    </row>
    <row r="71" spans="3:9" x14ac:dyDescent="0.25">
      <c r="C71" s="11"/>
      <c r="D71" s="11"/>
      <c r="E71" s="11"/>
      <c r="F71" s="11"/>
      <c r="G71" s="11"/>
      <c r="H71" s="11"/>
      <c r="I71" s="11"/>
    </row>
    <row r="72" spans="3:9" x14ac:dyDescent="0.25">
      <c r="C72" s="11"/>
      <c r="D72" s="11"/>
      <c r="E72" s="11"/>
      <c r="F72" s="11"/>
      <c r="G72" s="11"/>
      <c r="H72" s="11"/>
      <c r="I72" s="11"/>
    </row>
    <row r="73" spans="3:9" x14ac:dyDescent="0.25">
      <c r="C73" s="11"/>
      <c r="D73" s="11"/>
      <c r="E73" s="11"/>
      <c r="F73" s="11"/>
      <c r="G73" s="11"/>
      <c r="H73" s="11"/>
      <c r="I73" s="11"/>
    </row>
    <row r="74" spans="3:9" x14ac:dyDescent="0.25">
      <c r="C74" s="11"/>
      <c r="D74" s="11"/>
      <c r="E74" s="11"/>
      <c r="F74" s="11"/>
      <c r="G74" s="11"/>
      <c r="H74" s="11"/>
      <c r="I74" s="11"/>
    </row>
    <row r="75" spans="3:9" x14ac:dyDescent="0.25">
      <c r="C75" s="11"/>
      <c r="D75" s="11"/>
      <c r="E75" s="11"/>
      <c r="F75" s="11"/>
      <c r="G75" s="11"/>
      <c r="H75" s="11"/>
      <c r="I75" s="11"/>
    </row>
    <row r="76" spans="3:9" x14ac:dyDescent="0.25">
      <c r="C76" s="11"/>
      <c r="D76" s="11"/>
      <c r="E76" s="11"/>
      <c r="F76" s="11"/>
      <c r="G76" s="11"/>
      <c r="H76" s="11"/>
      <c r="I76" s="11"/>
    </row>
    <row r="77" spans="3:9" x14ac:dyDescent="0.25">
      <c r="C77" s="11"/>
      <c r="D77" s="11"/>
      <c r="E77" s="11"/>
      <c r="F77" s="11"/>
      <c r="G77" s="11"/>
      <c r="H77" s="11"/>
      <c r="I77" s="11"/>
    </row>
    <row r="78" spans="3:9" x14ac:dyDescent="0.25">
      <c r="C78" s="11"/>
      <c r="D78" s="11"/>
      <c r="E78" s="11"/>
      <c r="F78" s="11"/>
      <c r="G78" s="11"/>
      <c r="H78" s="11"/>
      <c r="I78" s="11"/>
    </row>
    <row r="79" spans="3:9" x14ac:dyDescent="0.25">
      <c r="C79" s="11"/>
      <c r="D79" s="11"/>
      <c r="E79" s="11"/>
      <c r="F79" s="11"/>
      <c r="G79" s="11"/>
      <c r="H79" s="11"/>
      <c r="I79" s="11"/>
    </row>
    <row r="80" spans="3:9" x14ac:dyDescent="0.25">
      <c r="C80" s="11"/>
      <c r="D80" s="11"/>
      <c r="E80" s="11"/>
      <c r="F80" s="11"/>
      <c r="G80" s="11"/>
      <c r="H80" s="11"/>
      <c r="I80" s="11"/>
    </row>
    <row r="81" spans="3:9" x14ac:dyDescent="0.25">
      <c r="C81" s="11"/>
      <c r="D81" s="11"/>
      <c r="E81" s="11"/>
      <c r="F81" s="11"/>
      <c r="G81" s="11"/>
      <c r="H81" s="11"/>
      <c r="I81" s="11"/>
    </row>
    <row r="82" spans="3:9" x14ac:dyDescent="0.25">
      <c r="C82" s="11"/>
      <c r="D82" s="11"/>
      <c r="E82" s="11"/>
      <c r="F82" s="11"/>
      <c r="G82" s="11"/>
      <c r="H82" s="11"/>
      <c r="I82" s="11"/>
    </row>
    <row r="83" spans="3:9" x14ac:dyDescent="0.25">
      <c r="C83" s="11"/>
      <c r="D83" s="11"/>
      <c r="E83" s="11"/>
      <c r="F83" s="11"/>
      <c r="G83" s="11"/>
      <c r="H83" s="11"/>
      <c r="I83" s="11"/>
    </row>
    <row r="84" spans="3:9" x14ac:dyDescent="0.25">
      <c r="C84" s="11"/>
      <c r="D84" s="11"/>
      <c r="E84" s="11"/>
      <c r="F84" s="11"/>
      <c r="G84" s="11"/>
      <c r="H84" s="11"/>
      <c r="I84" s="11"/>
    </row>
    <row r="85" spans="3:9" x14ac:dyDescent="0.25">
      <c r="C85" s="11"/>
      <c r="D85" s="11"/>
      <c r="E85" s="11"/>
      <c r="F85" s="11"/>
      <c r="G85" s="11"/>
      <c r="H85" s="11"/>
      <c r="I85" s="11"/>
    </row>
    <row r="86" spans="3:9" x14ac:dyDescent="0.25">
      <c r="C86" s="11"/>
      <c r="D86" s="11"/>
      <c r="E86" s="11"/>
      <c r="F86" s="11"/>
      <c r="G86" s="11"/>
      <c r="H86" s="11"/>
      <c r="I86" s="11"/>
    </row>
    <row r="87" spans="3:9" x14ac:dyDescent="0.25">
      <c r="C87" s="11"/>
      <c r="D87" s="11"/>
      <c r="E87" s="11"/>
      <c r="F87" s="11"/>
      <c r="G87" s="11"/>
      <c r="H87" s="11"/>
      <c r="I87" s="11"/>
    </row>
    <row r="88" spans="3:9" x14ac:dyDescent="0.25">
      <c r="C88" s="11"/>
      <c r="D88" s="11"/>
      <c r="E88" s="11"/>
      <c r="F88" s="11"/>
      <c r="G88" s="11"/>
      <c r="H88" s="11"/>
      <c r="I88" s="11"/>
    </row>
    <row r="89" spans="3:9" x14ac:dyDescent="0.25">
      <c r="C89" s="11"/>
      <c r="D89" s="11"/>
      <c r="E89" s="11"/>
      <c r="F89" s="11"/>
      <c r="G89" s="11"/>
      <c r="H89" s="11"/>
      <c r="I89" s="11"/>
    </row>
    <row r="90" spans="3:9" x14ac:dyDescent="0.25">
      <c r="C90" s="11"/>
      <c r="D90" s="11"/>
      <c r="E90" s="11"/>
      <c r="F90" s="11"/>
      <c r="G90" s="11"/>
      <c r="H90" s="11"/>
      <c r="I90" s="11"/>
    </row>
    <row r="91" spans="3:9" x14ac:dyDescent="0.25">
      <c r="C91" s="11"/>
      <c r="D91" s="11"/>
      <c r="E91" s="11"/>
      <c r="F91" s="11"/>
      <c r="G91" s="11"/>
      <c r="H91" s="11"/>
      <c r="I91" s="11"/>
    </row>
    <row r="92" spans="3:9" x14ac:dyDescent="0.25">
      <c r="C92" s="11"/>
      <c r="D92" s="11"/>
      <c r="E92" s="11"/>
      <c r="F92" s="11"/>
      <c r="G92" s="11"/>
      <c r="H92" s="11"/>
      <c r="I92" s="11"/>
    </row>
    <row r="93" spans="3:9" x14ac:dyDescent="0.25">
      <c r="C93" s="11"/>
      <c r="D93" s="11"/>
      <c r="E93" s="11"/>
      <c r="F93" s="11"/>
      <c r="G93" s="11"/>
      <c r="H93" s="11"/>
      <c r="I93" s="11"/>
    </row>
    <row r="94" spans="3:9" x14ac:dyDescent="0.25">
      <c r="C94" s="11"/>
      <c r="D94" s="11"/>
      <c r="E94" s="11"/>
      <c r="F94" s="11"/>
      <c r="G94" s="11"/>
      <c r="H94" s="11"/>
      <c r="I94" s="11"/>
    </row>
    <row r="95" spans="3:9" x14ac:dyDescent="0.25">
      <c r="C95" s="11"/>
      <c r="D95" s="11"/>
      <c r="E95" s="11"/>
      <c r="F95" s="11"/>
      <c r="G95" s="11"/>
      <c r="H95" s="11"/>
      <c r="I95" s="11"/>
    </row>
    <row r="96" spans="3:9" x14ac:dyDescent="0.25">
      <c r="C96" s="11"/>
      <c r="D96" s="11"/>
      <c r="E96" s="11"/>
      <c r="F96" s="11"/>
      <c r="G96" s="11"/>
      <c r="H96" s="11"/>
      <c r="I96" s="11"/>
    </row>
    <row r="97" spans="3:9" x14ac:dyDescent="0.25">
      <c r="C97" s="11"/>
      <c r="D97" s="11"/>
      <c r="E97" s="11"/>
      <c r="F97" s="11"/>
      <c r="G97" s="11"/>
      <c r="H97" s="11"/>
      <c r="I97" s="11"/>
    </row>
    <row r="98" spans="3:9" x14ac:dyDescent="0.25">
      <c r="C98" s="11"/>
      <c r="D98" s="11"/>
      <c r="E98" s="11"/>
      <c r="F98" s="11"/>
      <c r="G98" s="11"/>
      <c r="H98" s="11"/>
      <c r="I98" s="11"/>
    </row>
    <row r="99" spans="3:9" x14ac:dyDescent="0.25">
      <c r="C99" s="11"/>
      <c r="D99" s="11"/>
      <c r="E99" s="11"/>
      <c r="F99" s="11"/>
      <c r="G99" s="11"/>
      <c r="H99" s="11"/>
      <c r="I99" s="11"/>
    </row>
    <row r="100" spans="3:9" x14ac:dyDescent="0.25">
      <c r="C100" s="11"/>
      <c r="D100" s="11"/>
      <c r="E100" s="11"/>
      <c r="F100" s="11"/>
      <c r="G100" s="11"/>
      <c r="H100" s="11"/>
      <c r="I100" s="11"/>
    </row>
    <row r="101" spans="3:9" x14ac:dyDescent="0.25">
      <c r="C101" s="11"/>
      <c r="D101" s="11"/>
      <c r="E101" s="11"/>
      <c r="F101" s="11"/>
      <c r="G101" s="11"/>
      <c r="H101" s="11"/>
      <c r="I101" s="11"/>
    </row>
    <row r="102" spans="3:9" x14ac:dyDescent="0.25">
      <c r="C102" s="11"/>
      <c r="D102" s="11"/>
      <c r="E102" s="11"/>
      <c r="F102" s="11"/>
      <c r="G102" s="11"/>
      <c r="H102" s="11"/>
      <c r="I102" s="11"/>
    </row>
    <row r="103" spans="3:9" x14ac:dyDescent="0.25">
      <c r="C103" s="11"/>
      <c r="D103" s="11"/>
      <c r="E103" s="11"/>
      <c r="F103" s="11"/>
      <c r="G103" s="11"/>
      <c r="H103" s="11"/>
      <c r="I103" s="11"/>
    </row>
    <row r="104" spans="3:9" x14ac:dyDescent="0.25">
      <c r="C104" s="11"/>
      <c r="D104" s="11"/>
      <c r="E104" s="11"/>
      <c r="F104" s="11"/>
      <c r="G104" s="11"/>
      <c r="H104" s="11"/>
      <c r="I104" s="11"/>
    </row>
    <row r="105" spans="3:9" x14ac:dyDescent="0.25">
      <c r="C105" s="11"/>
      <c r="D105" s="11"/>
      <c r="E105" s="11"/>
      <c r="F105" s="11"/>
      <c r="G105" s="11"/>
      <c r="H105" s="11"/>
      <c r="I105" s="11"/>
    </row>
    <row r="106" spans="3:9" x14ac:dyDescent="0.25">
      <c r="C106" s="11"/>
      <c r="D106" s="11"/>
      <c r="E106" s="11"/>
      <c r="F106" s="11"/>
      <c r="G106" s="11"/>
      <c r="H106" s="11"/>
      <c r="I106" s="11"/>
    </row>
    <row r="107" spans="3:9" x14ac:dyDescent="0.25">
      <c r="C107" s="11"/>
      <c r="D107" s="11"/>
      <c r="E107" s="11"/>
      <c r="F107" s="11"/>
      <c r="G107" s="11"/>
      <c r="H107" s="11"/>
      <c r="I107" s="11"/>
    </row>
    <row r="108" spans="3:9" x14ac:dyDescent="0.25">
      <c r="C108" s="11"/>
      <c r="D108" s="11"/>
      <c r="E108" s="11"/>
      <c r="F108" s="11"/>
      <c r="G108" s="11"/>
      <c r="H108" s="11"/>
      <c r="I108" s="11"/>
    </row>
    <row r="109" spans="3:9" x14ac:dyDescent="0.25">
      <c r="C109" s="11"/>
      <c r="D109" s="11"/>
      <c r="E109" s="11"/>
      <c r="F109" s="11"/>
      <c r="G109" s="11"/>
      <c r="H109" s="11"/>
      <c r="I109" s="11"/>
    </row>
    <row r="110" spans="3:9" x14ac:dyDescent="0.25">
      <c r="C110" s="11"/>
      <c r="D110" s="11"/>
      <c r="E110" s="11"/>
      <c r="F110" s="11"/>
      <c r="G110" s="11"/>
      <c r="H110" s="11"/>
      <c r="I110" s="11"/>
    </row>
    <row r="111" spans="3:9" x14ac:dyDescent="0.25">
      <c r="C111" s="11"/>
      <c r="D111" s="11"/>
      <c r="E111" s="11"/>
      <c r="F111" s="11"/>
      <c r="G111" s="11"/>
      <c r="H111" s="11"/>
      <c r="I111" s="11"/>
    </row>
    <row r="112" spans="3:9" x14ac:dyDescent="0.25">
      <c r="C112" s="11"/>
      <c r="D112" s="11"/>
      <c r="E112" s="11"/>
      <c r="F112" s="11"/>
      <c r="G112" s="11"/>
      <c r="H112" s="11"/>
      <c r="I112" s="11"/>
    </row>
    <row r="113" spans="3:9" x14ac:dyDescent="0.25">
      <c r="C113" s="11"/>
      <c r="D113" s="11"/>
      <c r="E113" s="11"/>
      <c r="F113" s="11"/>
      <c r="G113" s="11"/>
      <c r="H113" s="11"/>
      <c r="I113" s="11"/>
    </row>
    <row r="114" spans="3:9" x14ac:dyDescent="0.25">
      <c r="C114" s="11"/>
      <c r="D114" s="11"/>
      <c r="E114" s="11"/>
      <c r="F114" s="11"/>
      <c r="G114" s="11"/>
      <c r="H114" s="11"/>
      <c r="I114" s="11"/>
    </row>
    <row r="115" spans="3:9" x14ac:dyDescent="0.25">
      <c r="C115" s="11"/>
      <c r="D115" s="11"/>
      <c r="E115" s="11"/>
      <c r="F115" s="11"/>
      <c r="G115" s="11"/>
      <c r="H115" s="11"/>
      <c r="I115" s="11"/>
    </row>
    <row r="116" spans="3:9" x14ac:dyDescent="0.25">
      <c r="C116" s="11"/>
      <c r="D116" s="11"/>
      <c r="E116" s="11"/>
      <c r="F116" s="11"/>
      <c r="G116" s="11"/>
      <c r="H116" s="11"/>
      <c r="I116" s="11"/>
    </row>
    <row r="117" spans="3:9" x14ac:dyDescent="0.25">
      <c r="C117" s="11"/>
      <c r="D117" s="11"/>
      <c r="E117" s="11"/>
      <c r="F117" s="11"/>
      <c r="G117" s="11"/>
      <c r="H117" s="11"/>
      <c r="I117" s="11"/>
    </row>
    <row r="118" spans="3:9" x14ac:dyDescent="0.25">
      <c r="C118" s="11"/>
      <c r="D118" s="11"/>
      <c r="E118" s="11"/>
      <c r="F118" s="11"/>
      <c r="G118" s="11"/>
      <c r="H118" s="11"/>
      <c r="I118" s="11"/>
    </row>
    <row r="119" spans="3:9" x14ac:dyDescent="0.25">
      <c r="C119" s="11"/>
      <c r="D119" s="11"/>
      <c r="E119" s="11"/>
      <c r="F119" s="11"/>
      <c r="G119" s="11"/>
      <c r="H119" s="11"/>
      <c r="I119" s="11"/>
    </row>
    <row r="120" spans="3:9" x14ac:dyDescent="0.25">
      <c r="C120" s="11"/>
      <c r="D120" s="11"/>
      <c r="E120" s="11"/>
      <c r="F120" s="11"/>
      <c r="G120" s="11"/>
      <c r="H120" s="11"/>
      <c r="I120" s="11"/>
    </row>
    <row r="121" spans="3:9" x14ac:dyDescent="0.25">
      <c r="C121" s="11"/>
      <c r="D121" s="11"/>
      <c r="E121" s="11"/>
      <c r="F121" s="11"/>
      <c r="G121" s="11"/>
      <c r="H121" s="11"/>
      <c r="I121" s="11"/>
    </row>
    <row r="122" spans="3:9" x14ac:dyDescent="0.25">
      <c r="C122" s="11"/>
      <c r="D122" s="11"/>
      <c r="E122" s="11"/>
      <c r="F122" s="11"/>
      <c r="G122" s="11"/>
      <c r="H122" s="11"/>
      <c r="I122" s="11"/>
    </row>
    <row r="123" spans="3:9" x14ac:dyDescent="0.25">
      <c r="C123" s="11"/>
      <c r="D123" s="11"/>
      <c r="E123" s="11"/>
      <c r="F123" s="11"/>
      <c r="G123" s="11"/>
      <c r="H123" s="11"/>
      <c r="I123" s="11"/>
    </row>
    <row r="124" spans="3:9" x14ac:dyDescent="0.25">
      <c r="C124" s="11"/>
      <c r="D124" s="11"/>
      <c r="E124" s="11"/>
      <c r="F124" s="11"/>
      <c r="G124" s="11"/>
      <c r="H124" s="11"/>
      <c r="I124" s="11"/>
    </row>
    <row r="125" spans="3:9" x14ac:dyDescent="0.25">
      <c r="C125" s="11"/>
      <c r="D125" s="11"/>
      <c r="E125" s="11"/>
      <c r="F125" s="11"/>
      <c r="G125" s="11"/>
      <c r="H125" s="11"/>
      <c r="I125" s="11"/>
    </row>
    <row r="126" spans="3:9" x14ac:dyDescent="0.25">
      <c r="C126" s="11"/>
      <c r="D126" s="11"/>
      <c r="E126" s="11"/>
      <c r="F126" s="11"/>
      <c r="G126" s="11"/>
      <c r="H126" s="11"/>
      <c r="I126" s="11"/>
    </row>
    <row r="127" spans="3:9" x14ac:dyDescent="0.25">
      <c r="C127" s="11"/>
      <c r="D127" s="11"/>
      <c r="E127" s="11"/>
      <c r="F127" s="11"/>
      <c r="G127" s="11"/>
      <c r="H127" s="11"/>
      <c r="I127" s="11"/>
    </row>
    <row r="128" spans="3:9" x14ac:dyDescent="0.25">
      <c r="C128" s="11"/>
      <c r="D128" s="11"/>
      <c r="E128" s="11"/>
      <c r="F128" s="11"/>
      <c r="G128" s="11"/>
      <c r="H128" s="11"/>
      <c r="I128" s="11"/>
    </row>
    <row r="129" spans="3:9" x14ac:dyDescent="0.25">
      <c r="C129" s="11"/>
      <c r="D129" s="11"/>
      <c r="E129" s="11"/>
      <c r="F129" s="11"/>
      <c r="G129" s="11"/>
      <c r="H129" s="11"/>
      <c r="I129" s="11"/>
    </row>
    <row r="130" spans="3:9" x14ac:dyDescent="0.25">
      <c r="C130" s="11"/>
      <c r="D130" s="11"/>
      <c r="E130" s="11"/>
      <c r="F130" s="11"/>
      <c r="G130" s="11"/>
      <c r="H130" s="11"/>
      <c r="I130" s="11"/>
    </row>
    <row r="131" spans="3:9" x14ac:dyDescent="0.25">
      <c r="C131" s="11"/>
      <c r="D131" s="11"/>
      <c r="E131" s="11"/>
      <c r="F131" s="11"/>
      <c r="G131" s="11"/>
      <c r="H131" s="11"/>
      <c r="I131" s="11"/>
    </row>
    <row r="132" spans="3:9" x14ac:dyDescent="0.25">
      <c r="C132" s="11"/>
      <c r="D132" s="11"/>
      <c r="E132" s="11"/>
      <c r="F132" s="11"/>
      <c r="G132" s="11"/>
      <c r="H132" s="11"/>
      <c r="I132" s="11"/>
    </row>
    <row r="133" spans="3:9" x14ac:dyDescent="0.25">
      <c r="C133" s="11"/>
      <c r="D133" s="11"/>
      <c r="E133" s="11"/>
      <c r="F133" s="11"/>
      <c r="G133" s="11"/>
      <c r="H133" s="11"/>
      <c r="I133" s="11"/>
    </row>
    <row r="134" spans="3:9" x14ac:dyDescent="0.25">
      <c r="C134" s="11"/>
      <c r="D134" s="11"/>
      <c r="E134" s="11"/>
      <c r="F134" s="11"/>
      <c r="G134" s="11"/>
      <c r="H134" s="11"/>
      <c r="I134" s="11"/>
    </row>
    <row r="135" spans="3:9" x14ac:dyDescent="0.25">
      <c r="C135" s="11"/>
      <c r="D135" s="11"/>
      <c r="E135" s="11"/>
      <c r="F135" s="11"/>
      <c r="G135" s="11"/>
      <c r="H135" s="11"/>
      <c r="I135" s="11"/>
    </row>
    <row r="136" spans="3:9" x14ac:dyDescent="0.25">
      <c r="C136" s="11"/>
      <c r="D136" s="11"/>
      <c r="E136" s="11"/>
      <c r="F136" s="11"/>
      <c r="G136" s="11"/>
      <c r="H136" s="11"/>
      <c r="I136" s="11"/>
    </row>
    <row r="137" spans="3:9" x14ac:dyDescent="0.25">
      <c r="C137" s="11"/>
      <c r="D137" s="11"/>
      <c r="E137" s="11"/>
      <c r="F137" s="11"/>
      <c r="G137" s="11"/>
      <c r="H137" s="11"/>
      <c r="I137" s="11"/>
    </row>
    <row r="138" spans="3:9" x14ac:dyDescent="0.25">
      <c r="C138" s="11"/>
      <c r="D138" s="11"/>
      <c r="E138" s="11"/>
      <c r="F138" s="11"/>
      <c r="G138" s="11"/>
      <c r="H138" s="11"/>
      <c r="I138" s="11"/>
    </row>
    <row r="139" spans="3:9" x14ac:dyDescent="0.25">
      <c r="C139" s="11"/>
      <c r="D139" s="11"/>
      <c r="E139" s="11"/>
      <c r="F139" s="11"/>
      <c r="G139" s="11"/>
      <c r="H139" s="11"/>
      <c r="I139" s="11"/>
    </row>
    <row r="140" spans="3:9" x14ac:dyDescent="0.25">
      <c r="C140" s="11"/>
      <c r="D140" s="11"/>
      <c r="E140" s="11"/>
      <c r="F140" s="11"/>
      <c r="G140" s="11"/>
      <c r="H140" s="11"/>
      <c r="I140" s="11"/>
    </row>
    <row r="141" spans="3:9" x14ac:dyDescent="0.25">
      <c r="C141" s="11"/>
      <c r="D141" s="11"/>
      <c r="E141" s="11"/>
      <c r="F141" s="11"/>
      <c r="G141" s="11"/>
      <c r="H141" s="11"/>
      <c r="I141" s="11"/>
    </row>
    <row r="142" spans="3:9" x14ac:dyDescent="0.25">
      <c r="C142" s="11"/>
      <c r="D142" s="11"/>
      <c r="E142" s="11"/>
      <c r="F142" s="11"/>
      <c r="G142" s="11"/>
      <c r="H142" s="11"/>
      <c r="I142" s="11"/>
    </row>
    <row r="143" spans="3:9" x14ac:dyDescent="0.25">
      <c r="C143" s="11"/>
      <c r="D143" s="11"/>
      <c r="E143" s="11"/>
      <c r="F143" s="11"/>
      <c r="G143" s="11"/>
      <c r="H143" s="11"/>
      <c r="I143" s="11"/>
    </row>
    <row r="144" spans="3:9" x14ac:dyDescent="0.25">
      <c r="C144" s="11"/>
      <c r="D144" s="11"/>
      <c r="E144" s="11"/>
      <c r="F144" s="11"/>
      <c r="G144" s="11"/>
      <c r="H144" s="11"/>
      <c r="I144" s="11"/>
    </row>
    <row r="145" spans="3:9" x14ac:dyDescent="0.25">
      <c r="C145" s="11"/>
      <c r="D145" s="11"/>
      <c r="E145" s="11"/>
      <c r="F145" s="11"/>
      <c r="G145" s="11"/>
      <c r="H145" s="11"/>
      <c r="I145" s="11"/>
    </row>
    <row r="146" spans="3:9" x14ac:dyDescent="0.25">
      <c r="C146" s="11"/>
      <c r="D146" s="11"/>
      <c r="E146" s="11"/>
      <c r="F146" s="11"/>
      <c r="G146" s="11"/>
      <c r="H146" s="11"/>
      <c r="I146" s="11"/>
    </row>
    <row r="147" spans="3:9" x14ac:dyDescent="0.25">
      <c r="C147" s="11"/>
      <c r="D147" s="11"/>
      <c r="E147" s="11"/>
      <c r="F147" s="11"/>
      <c r="G147" s="11"/>
      <c r="H147" s="11"/>
      <c r="I147" s="11"/>
    </row>
    <row r="148" spans="3:9" x14ac:dyDescent="0.25">
      <c r="C148" s="11"/>
      <c r="D148" s="11"/>
      <c r="E148" s="11"/>
      <c r="F148" s="11"/>
      <c r="G148" s="11"/>
      <c r="H148" s="11"/>
      <c r="I148" s="11"/>
    </row>
    <row r="149" spans="3:9" x14ac:dyDescent="0.25">
      <c r="C149" s="11"/>
      <c r="D149" s="11"/>
      <c r="E149" s="11"/>
      <c r="F149" s="11"/>
      <c r="G149" s="11"/>
      <c r="H149" s="11"/>
      <c r="I149" s="11"/>
    </row>
    <row r="150" spans="3:9" x14ac:dyDescent="0.25">
      <c r="C150" s="11"/>
      <c r="D150" s="11"/>
      <c r="E150" s="11"/>
      <c r="F150" s="11"/>
      <c r="G150" s="11"/>
      <c r="H150" s="11"/>
      <c r="I150" s="11"/>
    </row>
    <row r="151" spans="3:9" x14ac:dyDescent="0.25">
      <c r="C151" s="11"/>
      <c r="D151" s="11"/>
      <c r="E151" s="11"/>
      <c r="F151" s="11"/>
      <c r="G151" s="11"/>
      <c r="H151" s="11"/>
      <c r="I151" s="11"/>
    </row>
    <row r="152" spans="3:9" x14ac:dyDescent="0.25">
      <c r="C152" s="11"/>
      <c r="D152" s="11"/>
      <c r="E152" s="11"/>
      <c r="F152" s="11"/>
      <c r="G152" s="11"/>
      <c r="H152" s="11"/>
      <c r="I152" s="11"/>
    </row>
    <row r="153" spans="3:9" x14ac:dyDescent="0.25">
      <c r="C153" s="11"/>
      <c r="D153" s="11"/>
      <c r="E153" s="11"/>
      <c r="F153" s="11"/>
      <c r="G153" s="11"/>
      <c r="H153" s="11"/>
      <c r="I153" s="11"/>
    </row>
    <row r="154" spans="3:9" x14ac:dyDescent="0.25">
      <c r="C154" s="11"/>
      <c r="D154" s="11"/>
      <c r="E154" s="11"/>
      <c r="F154" s="11"/>
      <c r="G154" s="11"/>
      <c r="H154" s="11"/>
      <c r="I154" s="11"/>
    </row>
    <row r="155" spans="3:9" x14ac:dyDescent="0.25">
      <c r="C155" s="11"/>
      <c r="D155" s="11"/>
      <c r="E155" s="11"/>
      <c r="F155" s="11"/>
      <c r="G155" s="11"/>
      <c r="H155" s="11"/>
      <c r="I155" s="11"/>
    </row>
    <row r="156" spans="3:9" x14ac:dyDescent="0.25">
      <c r="C156" s="11"/>
      <c r="D156" s="11"/>
      <c r="E156" s="11"/>
      <c r="F156" s="11"/>
      <c r="G156" s="11"/>
      <c r="H156" s="11"/>
      <c r="I156" s="11"/>
    </row>
    <row r="157" spans="3:9" x14ac:dyDescent="0.25">
      <c r="C157" s="11"/>
      <c r="D157" s="11"/>
      <c r="E157" s="11"/>
      <c r="F157" s="11"/>
      <c r="G157" s="11"/>
      <c r="H157" s="11"/>
      <c r="I157" s="11"/>
    </row>
    <row r="158" spans="3:9" x14ac:dyDescent="0.25">
      <c r="C158" s="11"/>
      <c r="D158" s="11"/>
      <c r="E158" s="11"/>
      <c r="F158" s="11"/>
      <c r="G158" s="11"/>
      <c r="H158" s="11"/>
      <c r="I158" s="11"/>
    </row>
    <row r="159" spans="3:9" x14ac:dyDescent="0.25">
      <c r="C159" s="11"/>
      <c r="D159" s="11"/>
      <c r="E159" s="11"/>
      <c r="F159" s="11"/>
      <c r="G159" s="11"/>
      <c r="H159" s="11"/>
      <c r="I159" s="11"/>
    </row>
    <row r="160" spans="3:9" x14ac:dyDescent="0.25">
      <c r="C160" s="11"/>
      <c r="D160" s="11"/>
      <c r="E160" s="11"/>
      <c r="F160" s="11"/>
      <c r="G160" s="11"/>
      <c r="H160" s="11"/>
      <c r="I160" s="11"/>
    </row>
    <row r="161" spans="3:9" x14ac:dyDescent="0.25">
      <c r="C161" s="11"/>
      <c r="D161" s="11"/>
      <c r="E161" s="11"/>
      <c r="F161" s="11"/>
      <c r="G161" s="11"/>
      <c r="H161" s="11"/>
      <c r="I161" s="11"/>
    </row>
    <row r="162" spans="3:9" x14ac:dyDescent="0.25">
      <c r="C162" s="11"/>
      <c r="D162" s="11"/>
      <c r="E162" s="11"/>
      <c r="F162" s="11"/>
      <c r="G162" s="11"/>
      <c r="H162" s="11"/>
      <c r="I162" s="11"/>
    </row>
    <row r="163" spans="3:9" x14ac:dyDescent="0.25">
      <c r="C163" s="11"/>
      <c r="D163" s="11"/>
      <c r="E163" s="11"/>
      <c r="F163" s="11"/>
      <c r="G163" s="11"/>
      <c r="H163" s="11"/>
      <c r="I163" s="11"/>
    </row>
    <row r="164" spans="3:9" x14ac:dyDescent="0.25">
      <c r="C164" s="11"/>
      <c r="D164" s="11"/>
      <c r="E164" s="11"/>
      <c r="F164" s="11"/>
      <c r="G164" s="11"/>
      <c r="H164" s="11"/>
      <c r="I164" s="11"/>
    </row>
    <row r="165" spans="3:9" x14ac:dyDescent="0.25">
      <c r="C165" s="11"/>
      <c r="D165" s="11"/>
      <c r="E165" s="11"/>
      <c r="F165" s="11"/>
      <c r="G165" s="11"/>
      <c r="H165" s="11"/>
      <c r="I165" s="11"/>
    </row>
    <row r="166" spans="3:9" x14ac:dyDescent="0.25">
      <c r="C166" s="11"/>
      <c r="D166" s="11"/>
      <c r="E166" s="11"/>
      <c r="F166" s="11"/>
      <c r="G166" s="11"/>
      <c r="H166" s="11"/>
      <c r="I166" s="11"/>
    </row>
    <row r="167" spans="3:9" x14ac:dyDescent="0.25">
      <c r="C167" s="11"/>
      <c r="D167" s="11"/>
      <c r="E167" s="11"/>
      <c r="F167" s="11"/>
      <c r="G167" s="11"/>
      <c r="H167" s="11"/>
      <c r="I167" s="11"/>
    </row>
    <row r="168" spans="3:9" x14ac:dyDescent="0.25">
      <c r="C168" s="11"/>
      <c r="D168" s="11"/>
      <c r="E168" s="11"/>
      <c r="F168" s="11"/>
      <c r="G168" s="11"/>
      <c r="H168" s="11"/>
      <c r="I168" s="11"/>
    </row>
    <row r="169" spans="3:9" x14ac:dyDescent="0.25">
      <c r="C169" s="11"/>
      <c r="D169" s="11"/>
      <c r="E169" s="11"/>
      <c r="F169" s="11"/>
      <c r="G169" s="11"/>
      <c r="H169" s="11"/>
      <c r="I169" s="11"/>
    </row>
    <row r="170" spans="3:9" x14ac:dyDescent="0.25">
      <c r="C170" s="11"/>
      <c r="D170" s="11"/>
      <c r="E170" s="11"/>
      <c r="F170" s="11"/>
      <c r="G170" s="11"/>
      <c r="H170" s="11"/>
      <c r="I170" s="11"/>
    </row>
    <row r="171" spans="3:9" x14ac:dyDescent="0.25">
      <c r="C171" s="11"/>
      <c r="D171" s="11"/>
      <c r="E171" s="11"/>
      <c r="F171" s="11"/>
      <c r="G171" s="11"/>
      <c r="H171" s="11"/>
      <c r="I171" s="11"/>
    </row>
    <row r="172" spans="3:9" x14ac:dyDescent="0.25">
      <c r="C172" s="11"/>
      <c r="D172" s="11"/>
      <c r="E172" s="11"/>
      <c r="F172" s="11"/>
      <c r="G172" s="11"/>
      <c r="H172" s="11"/>
      <c r="I172" s="11"/>
    </row>
    <row r="173" spans="3:9" x14ac:dyDescent="0.25">
      <c r="C173" s="11"/>
      <c r="D173" s="11"/>
      <c r="E173" s="11"/>
      <c r="F173" s="11"/>
      <c r="G173" s="11"/>
      <c r="H173" s="11"/>
      <c r="I173" s="11"/>
    </row>
    <row r="174" spans="3:9" x14ac:dyDescent="0.25">
      <c r="C174" s="11"/>
      <c r="D174" s="11"/>
      <c r="E174" s="11"/>
      <c r="F174" s="11"/>
      <c r="G174" s="11"/>
      <c r="H174" s="11"/>
      <c r="I174" s="11"/>
    </row>
    <row r="175" spans="3:9" x14ac:dyDescent="0.25">
      <c r="C175" s="11"/>
      <c r="D175" s="11"/>
      <c r="E175" s="11"/>
      <c r="F175" s="11"/>
      <c r="G175" s="11"/>
      <c r="H175" s="11"/>
      <c r="I175" s="11"/>
    </row>
    <row r="176" spans="3:9" x14ac:dyDescent="0.25">
      <c r="C176" s="11"/>
      <c r="D176" s="11"/>
      <c r="E176" s="11"/>
      <c r="F176" s="11"/>
      <c r="G176" s="11"/>
      <c r="H176" s="11"/>
      <c r="I176" s="11"/>
    </row>
    <row r="177" spans="3:9" x14ac:dyDescent="0.25">
      <c r="C177" s="11"/>
      <c r="D177" s="11"/>
      <c r="E177" s="11"/>
      <c r="F177" s="11"/>
      <c r="G177" s="11"/>
      <c r="H177" s="11"/>
      <c r="I177" s="11"/>
    </row>
    <row r="178" spans="3:9" x14ac:dyDescent="0.25">
      <c r="C178" s="11"/>
      <c r="D178" s="11"/>
      <c r="E178" s="11"/>
      <c r="F178" s="11"/>
      <c r="G178" s="11"/>
      <c r="H178" s="11"/>
      <c r="I178" s="11"/>
    </row>
    <row r="179" spans="3:9" x14ac:dyDescent="0.25">
      <c r="C179" s="11"/>
      <c r="D179" s="11"/>
      <c r="E179" s="11"/>
      <c r="F179" s="11"/>
      <c r="G179" s="11"/>
      <c r="H179" s="11"/>
      <c r="I179" s="11"/>
    </row>
    <row r="180" spans="3:9" x14ac:dyDescent="0.25">
      <c r="C180" s="11"/>
      <c r="D180" s="11"/>
      <c r="E180" s="11"/>
      <c r="F180" s="11"/>
      <c r="G180" s="11"/>
      <c r="H180" s="11"/>
      <c r="I180" s="11"/>
    </row>
    <row r="181" spans="3:9" x14ac:dyDescent="0.25">
      <c r="C181" s="11"/>
      <c r="D181" s="11"/>
      <c r="E181" s="11"/>
      <c r="F181" s="11"/>
      <c r="G181" s="11"/>
      <c r="H181" s="11"/>
      <c r="I181" s="11"/>
    </row>
    <row r="182" spans="3:9" x14ac:dyDescent="0.25">
      <c r="C182" s="11"/>
      <c r="D182" s="11"/>
      <c r="E182" s="11"/>
      <c r="F182" s="11"/>
      <c r="G182" s="11"/>
      <c r="H182" s="11"/>
      <c r="I182" s="11"/>
    </row>
    <row r="183" spans="3:9" x14ac:dyDescent="0.25">
      <c r="C183" s="11"/>
      <c r="D183" s="11"/>
      <c r="E183" s="11"/>
      <c r="F183" s="11"/>
      <c r="G183" s="11"/>
      <c r="H183" s="11"/>
      <c r="I183" s="11"/>
    </row>
    <row r="184" spans="3:9" x14ac:dyDescent="0.25">
      <c r="C184" s="11"/>
      <c r="D184" s="11"/>
      <c r="E184" s="11"/>
      <c r="F184" s="11"/>
      <c r="G184" s="11"/>
      <c r="H184" s="11"/>
      <c r="I184" s="11"/>
    </row>
    <row r="185" spans="3:9" x14ac:dyDescent="0.25">
      <c r="C185" s="11"/>
      <c r="D185" s="11"/>
      <c r="E185" s="11"/>
      <c r="F185" s="11"/>
      <c r="G185" s="11"/>
      <c r="H185" s="11"/>
      <c r="I185" s="11"/>
    </row>
    <row r="186" spans="3:9" x14ac:dyDescent="0.25">
      <c r="C186" s="11"/>
      <c r="D186" s="11"/>
      <c r="E186" s="11"/>
      <c r="F186" s="11"/>
      <c r="G186" s="11"/>
      <c r="H186" s="11"/>
      <c r="I186" s="11"/>
    </row>
    <row r="187" spans="3:9" x14ac:dyDescent="0.25">
      <c r="C187" s="11"/>
      <c r="D187" s="11"/>
      <c r="E187" s="11"/>
      <c r="F187" s="11"/>
      <c r="G187" s="11"/>
      <c r="H187" s="11"/>
      <c r="I187" s="11"/>
    </row>
    <row r="188" spans="3:9" x14ac:dyDescent="0.25">
      <c r="C188" s="11"/>
      <c r="D188" s="11"/>
      <c r="E188" s="11"/>
      <c r="F188" s="11"/>
      <c r="G188" s="11"/>
      <c r="H188" s="11"/>
      <c r="I188" s="11"/>
    </row>
    <row r="189" spans="3:9" x14ac:dyDescent="0.25">
      <c r="C189" s="11"/>
      <c r="D189" s="11"/>
      <c r="E189" s="11"/>
      <c r="F189" s="11"/>
      <c r="G189" s="11"/>
      <c r="H189" s="11"/>
      <c r="I189" s="11"/>
    </row>
    <row r="190" spans="3:9" x14ac:dyDescent="0.25">
      <c r="C190" s="11"/>
      <c r="D190" s="11"/>
      <c r="E190" s="11"/>
      <c r="F190" s="11"/>
      <c r="G190" s="11"/>
      <c r="H190" s="11"/>
      <c r="I190" s="11"/>
    </row>
    <row r="191" spans="3:9" x14ac:dyDescent="0.25">
      <c r="C191" s="11"/>
      <c r="D191" s="11"/>
      <c r="E191" s="11"/>
      <c r="F191" s="11"/>
      <c r="G191" s="11"/>
      <c r="H191" s="11"/>
      <c r="I191" s="11"/>
    </row>
    <row r="192" spans="3:9" x14ac:dyDescent="0.25">
      <c r="C192" s="11"/>
      <c r="D192" s="11"/>
      <c r="E192" s="11"/>
      <c r="F192" s="11"/>
      <c r="G192" s="11"/>
      <c r="H192" s="11"/>
      <c r="I192" s="11"/>
    </row>
    <row r="193" spans="3:9" x14ac:dyDescent="0.25">
      <c r="C193" s="11"/>
      <c r="D193" s="11"/>
      <c r="E193" s="11"/>
      <c r="F193" s="11"/>
      <c r="G193" s="11"/>
      <c r="H193" s="11"/>
      <c r="I193" s="11"/>
    </row>
    <row r="194" spans="3:9" x14ac:dyDescent="0.25">
      <c r="C194" s="11"/>
      <c r="D194" s="11"/>
      <c r="E194" s="11"/>
      <c r="F194" s="11"/>
      <c r="G194" s="11"/>
      <c r="H194" s="11"/>
      <c r="I194" s="11"/>
    </row>
    <row r="195" spans="3:9" x14ac:dyDescent="0.25">
      <c r="C195" s="11"/>
      <c r="D195" s="11"/>
      <c r="E195" s="11"/>
      <c r="F195" s="11"/>
      <c r="G195" s="11"/>
      <c r="H195" s="11"/>
      <c r="I195" s="11"/>
    </row>
    <row r="196" spans="3:9" x14ac:dyDescent="0.25">
      <c r="C196" s="11"/>
      <c r="D196" s="11"/>
      <c r="E196" s="11"/>
      <c r="F196" s="11"/>
      <c r="G196" s="11"/>
      <c r="H196" s="11"/>
      <c r="I196" s="11"/>
    </row>
    <row r="197" spans="3:9" x14ac:dyDescent="0.25">
      <c r="C197" s="11"/>
      <c r="D197" s="11"/>
      <c r="E197" s="11"/>
      <c r="F197" s="11"/>
      <c r="G197" s="11"/>
      <c r="H197" s="11"/>
      <c r="I197" s="11"/>
    </row>
    <row r="198" spans="3:9" x14ac:dyDescent="0.25">
      <c r="C198" s="11"/>
      <c r="D198" s="11"/>
      <c r="E198" s="11"/>
      <c r="F198" s="11"/>
      <c r="G198" s="11"/>
      <c r="H198" s="11"/>
      <c r="I198" s="11"/>
    </row>
    <row r="199" spans="3:9" x14ac:dyDescent="0.25">
      <c r="C199" s="11"/>
      <c r="D199" s="11"/>
      <c r="E199" s="11"/>
      <c r="F199" s="11"/>
      <c r="G199" s="11"/>
      <c r="H199" s="11"/>
      <c r="I199" s="11"/>
    </row>
    <row r="200" spans="3:9" x14ac:dyDescent="0.25">
      <c r="C200" s="11"/>
      <c r="D200" s="11"/>
      <c r="E200" s="11"/>
      <c r="F200" s="11"/>
      <c r="G200" s="11"/>
      <c r="H200" s="11"/>
      <c r="I200" s="11"/>
    </row>
    <row r="201" spans="3:9" x14ac:dyDescent="0.25">
      <c r="C201" s="11"/>
      <c r="D201" s="11"/>
      <c r="E201" s="11"/>
      <c r="F201" s="11"/>
      <c r="G201" s="11"/>
      <c r="H201" s="11"/>
      <c r="I201" s="11"/>
    </row>
    <row r="202" spans="3:9" x14ac:dyDescent="0.25">
      <c r="C202" s="11"/>
      <c r="D202" s="11"/>
      <c r="E202" s="11"/>
      <c r="F202" s="11"/>
      <c r="G202" s="11"/>
      <c r="H202" s="11"/>
      <c r="I202" s="11"/>
    </row>
    <row r="203" spans="3:9" x14ac:dyDescent="0.25">
      <c r="C203" s="11"/>
      <c r="D203" s="11"/>
      <c r="E203" s="11"/>
      <c r="F203" s="11"/>
      <c r="G203" s="11"/>
      <c r="H203" s="11"/>
      <c r="I203" s="11"/>
    </row>
    <row r="204" spans="3:9" x14ac:dyDescent="0.25">
      <c r="C204" s="11"/>
      <c r="D204" s="11"/>
      <c r="E204" s="11"/>
      <c r="F204" s="11"/>
      <c r="G204" s="11"/>
      <c r="H204" s="11"/>
      <c r="I204" s="11"/>
    </row>
    <row r="205" spans="3:9" x14ac:dyDescent="0.25">
      <c r="C205" s="11"/>
      <c r="D205" s="11"/>
      <c r="E205" s="11"/>
      <c r="F205" s="11"/>
      <c r="G205" s="11"/>
      <c r="H205" s="11"/>
      <c r="I205" s="11"/>
    </row>
    <row r="206" spans="3:9" x14ac:dyDescent="0.25">
      <c r="C206" s="11"/>
      <c r="D206" s="11"/>
      <c r="E206" s="11"/>
      <c r="F206" s="11"/>
      <c r="G206" s="11"/>
      <c r="H206" s="11"/>
      <c r="I206" s="11"/>
    </row>
    <row r="207" spans="3:9" x14ac:dyDescent="0.25">
      <c r="C207" s="11"/>
      <c r="D207" s="11"/>
      <c r="E207" s="11"/>
      <c r="F207" s="11"/>
      <c r="G207" s="11"/>
      <c r="H207" s="11"/>
      <c r="I207" s="11"/>
    </row>
    <row r="208" spans="3:9" x14ac:dyDescent="0.25">
      <c r="C208" s="11"/>
      <c r="D208" s="11"/>
      <c r="E208" s="11"/>
      <c r="F208" s="11"/>
      <c r="G208" s="11"/>
      <c r="H208" s="11"/>
      <c r="I208" s="11"/>
    </row>
    <row r="209" spans="3:9" x14ac:dyDescent="0.25">
      <c r="C209" s="11"/>
      <c r="D209" s="11"/>
      <c r="E209" s="11"/>
      <c r="F209" s="11"/>
      <c r="G209" s="11"/>
      <c r="H209" s="11"/>
      <c r="I209" s="11"/>
    </row>
    <row r="210" spans="3:9" x14ac:dyDescent="0.25">
      <c r="C210" s="11"/>
      <c r="D210" s="11"/>
      <c r="E210" s="11"/>
      <c r="F210" s="11"/>
      <c r="G210" s="11"/>
      <c r="H210" s="11"/>
      <c r="I210" s="11"/>
    </row>
    <row r="211" spans="3:9" x14ac:dyDescent="0.25">
      <c r="C211" s="11"/>
      <c r="D211" s="11"/>
      <c r="E211" s="11"/>
      <c r="F211" s="11"/>
      <c r="G211" s="11"/>
      <c r="H211" s="11"/>
      <c r="I211" s="11"/>
    </row>
    <row r="212" spans="3:9" x14ac:dyDescent="0.25">
      <c r="C212" s="11"/>
      <c r="D212" s="11"/>
      <c r="E212" s="11"/>
      <c r="F212" s="11"/>
      <c r="G212" s="11"/>
      <c r="H212" s="11"/>
      <c r="I212" s="11"/>
    </row>
    <row r="213" spans="3:9" x14ac:dyDescent="0.25">
      <c r="C213" s="11"/>
      <c r="D213" s="11"/>
      <c r="E213" s="11"/>
      <c r="F213" s="11"/>
      <c r="G213" s="11"/>
      <c r="H213" s="11"/>
      <c r="I213" s="11"/>
    </row>
    <row r="214" spans="3:9" x14ac:dyDescent="0.25">
      <c r="C214" s="11"/>
      <c r="D214" s="11"/>
      <c r="E214" s="11"/>
      <c r="F214" s="11"/>
      <c r="G214" s="11"/>
      <c r="H214" s="11"/>
      <c r="I214" s="11"/>
    </row>
    <row r="215" spans="3:9" x14ac:dyDescent="0.25">
      <c r="C215" s="11"/>
      <c r="D215" s="11"/>
      <c r="E215" s="11"/>
      <c r="F215" s="11"/>
      <c r="G215" s="11"/>
      <c r="H215" s="11"/>
      <c r="I215" s="11"/>
    </row>
    <row r="216" spans="3:9" x14ac:dyDescent="0.25">
      <c r="C216" s="11"/>
      <c r="D216" s="11"/>
      <c r="E216" s="11"/>
      <c r="F216" s="11"/>
      <c r="G216" s="11"/>
      <c r="H216" s="11"/>
      <c r="I216" s="11"/>
    </row>
    <row r="217" spans="3:9" x14ac:dyDescent="0.25">
      <c r="C217" s="11"/>
      <c r="D217" s="11"/>
      <c r="E217" s="11"/>
      <c r="F217" s="11"/>
      <c r="G217" s="11"/>
      <c r="H217" s="11"/>
      <c r="I217" s="11"/>
    </row>
    <row r="218" spans="3:9" x14ac:dyDescent="0.25">
      <c r="C218" s="11"/>
      <c r="D218" s="11"/>
      <c r="E218" s="11"/>
      <c r="F218" s="11"/>
      <c r="G218" s="11"/>
      <c r="H218" s="11"/>
      <c r="I218" s="11"/>
    </row>
    <row r="219" spans="3:9" x14ac:dyDescent="0.25">
      <c r="C219" s="11"/>
      <c r="D219" s="11"/>
      <c r="E219" s="11"/>
      <c r="F219" s="11"/>
      <c r="G219" s="11"/>
      <c r="H219" s="11"/>
      <c r="I219" s="11"/>
    </row>
    <row r="220" spans="3:9" x14ac:dyDescent="0.25">
      <c r="C220" s="11"/>
      <c r="D220" s="11"/>
      <c r="E220" s="11"/>
      <c r="F220" s="11"/>
      <c r="G220" s="11"/>
      <c r="H220" s="11"/>
      <c r="I220" s="11"/>
    </row>
    <row r="221" spans="3:9" x14ac:dyDescent="0.25">
      <c r="C221" s="11"/>
      <c r="D221" s="11"/>
      <c r="E221" s="11"/>
      <c r="F221" s="11"/>
      <c r="G221" s="11"/>
      <c r="H221" s="11"/>
      <c r="I221" s="11"/>
    </row>
    <row r="222" spans="3:9" x14ac:dyDescent="0.25">
      <c r="C222" s="11"/>
      <c r="D222" s="11"/>
      <c r="E222" s="11"/>
      <c r="F222" s="11"/>
      <c r="G222" s="11"/>
      <c r="H222" s="11"/>
      <c r="I222" s="11"/>
    </row>
    <row r="223" spans="3:9" x14ac:dyDescent="0.25">
      <c r="C223" s="11"/>
      <c r="D223" s="11"/>
      <c r="E223" s="11"/>
      <c r="F223" s="11"/>
      <c r="G223" s="11"/>
      <c r="H223" s="11"/>
      <c r="I223" s="11"/>
    </row>
    <row r="224" spans="3:9" x14ac:dyDescent="0.25">
      <c r="C224" s="11"/>
      <c r="D224" s="11"/>
      <c r="E224" s="11"/>
      <c r="F224" s="11"/>
      <c r="G224" s="11"/>
      <c r="H224" s="11"/>
      <c r="I224" s="11"/>
    </row>
    <row r="225" spans="3:9" x14ac:dyDescent="0.25">
      <c r="C225" s="11"/>
      <c r="D225" s="11"/>
      <c r="E225" s="11"/>
      <c r="F225" s="11"/>
      <c r="G225" s="11"/>
      <c r="H225" s="11"/>
      <c r="I225" s="11"/>
    </row>
    <row r="226" spans="3:9" x14ac:dyDescent="0.25">
      <c r="C226" s="11"/>
      <c r="D226" s="11"/>
      <c r="E226" s="11"/>
      <c r="F226" s="11"/>
      <c r="G226" s="11"/>
      <c r="H226" s="11"/>
      <c r="I226" s="11"/>
    </row>
    <row r="227" spans="3:9" x14ac:dyDescent="0.25">
      <c r="C227" s="11"/>
      <c r="D227" s="11"/>
      <c r="E227" s="11"/>
      <c r="F227" s="11"/>
      <c r="G227" s="11"/>
      <c r="H227" s="11"/>
      <c r="I227" s="11"/>
    </row>
    <row r="228" spans="3:9" x14ac:dyDescent="0.25">
      <c r="C228" s="11"/>
      <c r="D228" s="11"/>
      <c r="E228" s="11"/>
      <c r="F228" s="11"/>
      <c r="G228" s="11"/>
      <c r="H228" s="11"/>
      <c r="I228" s="11"/>
    </row>
    <row r="229" spans="3:9" x14ac:dyDescent="0.25">
      <c r="C229" s="11"/>
      <c r="D229" s="11"/>
      <c r="E229" s="11"/>
      <c r="F229" s="11"/>
      <c r="G229" s="11"/>
      <c r="H229" s="11"/>
      <c r="I229" s="11"/>
    </row>
    <row r="230" spans="3:9" x14ac:dyDescent="0.25">
      <c r="C230" s="11"/>
      <c r="D230" s="11"/>
      <c r="E230" s="11"/>
      <c r="F230" s="11"/>
      <c r="G230" s="11"/>
      <c r="H230" s="11"/>
      <c r="I230" s="11"/>
    </row>
    <row r="231" spans="3:9" x14ac:dyDescent="0.25">
      <c r="C231" s="11"/>
      <c r="D231" s="11"/>
      <c r="E231" s="11"/>
      <c r="F231" s="11"/>
      <c r="G231" s="11"/>
      <c r="H231" s="11"/>
      <c r="I231" s="11"/>
    </row>
    <row r="232" spans="3:9" x14ac:dyDescent="0.25">
      <c r="C232" s="11"/>
      <c r="D232" s="11"/>
      <c r="E232" s="11"/>
      <c r="F232" s="11"/>
      <c r="G232" s="11"/>
      <c r="H232" s="11"/>
      <c r="I232" s="11"/>
    </row>
    <row r="233" spans="3:9" x14ac:dyDescent="0.25">
      <c r="C233" s="11"/>
      <c r="D233" s="11"/>
      <c r="E233" s="11"/>
      <c r="F233" s="11"/>
      <c r="G233" s="11"/>
      <c r="H233" s="11"/>
      <c r="I233" s="11"/>
    </row>
    <row r="234" spans="3:9" x14ac:dyDescent="0.25">
      <c r="C234" s="11"/>
      <c r="D234" s="11"/>
      <c r="E234" s="11"/>
      <c r="F234" s="11"/>
      <c r="G234" s="11"/>
      <c r="H234" s="11"/>
      <c r="I234" s="11"/>
    </row>
    <row r="235" spans="3:9" x14ac:dyDescent="0.25">
      <c r="C235" s="11"/>
      <c r="D235" s="11"/>
      <c r="E235" s="11"/>
      <c r="F235" s="11"/>
      <c r="G235" s="11"/>
      <c r="H235" s="11"/>
      <c r="I235" s="11"/>
    </row>
    <row r="236" spans="3:9" x14ac:dyDescent="0.25">
      <c r="C236" s="11"/>
      <c r="D236" s="11"/>
      <c r="E236" s="11"/>
      <c r="F236" s="11"/>
      <c r="G236" s="11"/>
      <c r="H236" s="11"/>
      <c r="I236" s="11"/>
    </row>
  </sheetData>
  <protectedRanges>
    <protectedRange sqref="C12:E16" name="Intervallo1"/>
  </protectedRanges>
  <mergeCells count="9">
    <mergeCell ref="A17:A42"/>
    <mergeCell ref="B1:C5"/>
    <mergeCell ref="D10:E10"/>
    <mergeCell ref="D1:F5"/>
    <mergeCell ref="G1:H4"/>
    <mergeCell ref="B7:F8"/>
    <mergeCell ref="G8:G9"/>
    <mergeCell ref="H8:H9"/>
    <mergeCell ref="A12:A16"/>
  </mergeCells>
  <conditionalFormatting sqref="G43:G44">
    <cfRule type="cellIs" dxfId="419" priority="148" operator="equal">
      <formula>"in scadenza"</formula>
    </cfRule>
    <cfRule type="cellIs" dxfId="418" priority="149" operator="equal">
      <formula>"ok"</formula>
    </cfRule>
    <cfRule type="containsText" dxfId="417" priority="150" operator="containsText" text="scaduto">
      <formula>NOT(ISERROR(SEARCH("scaduto",G43)))</formula>
    </cfRule>
    <cfRule type="cellIs" dxfId="416" priority="151" operator="equal">
      <formula>"scaduto"</formula>
    </cfRule>
    <cfRule type="containsText" dxfId="415" priority="152" operator="containsText" text="scaduto">
      <formula>NOT(ISERROR(SEARCH("scaduto",G43)))</formula>
    </cfRule>
    <cfRule type="containsText" dxfId="414" priority="153" operator="containsText" text="ok">
      <formula>NOT(ISERROR(SEARCH("ok",G43)))</formula>
    </cfRule>
    <cfRule type="containsText" dxfId="413" priority="154" operator="containsText" text="ok">
      <formula>NOT(ISERROR(SEARCH("ok",G43)))</formula>
    </cfRule>
  </conditionalFormatting>
  <conditionalFormatting sqref="G30">
    <cfRule type="cellIs" dxfId="412" priority="15" operator="equal">
      <formula>"in scadenza"</formula>
    </cfRule>
    <cfRule type="cellIs" dxfId="411" priority="16" operator="equal">
      <formula>"ok"</formula>
    </cfRule>
    <cfRule type="containsText" dxfId="410" priority="17" operator="containsText" text="scaduto">
      <formula>NOT(ISERROR(SEARCH("scaduto",G30)))</formula>
    </cfRule>
    <cfRule type="cellIs" dxfId="409" priority="18" operator="equal">
      <formula>"scaduto"</formula>
    </cfRule>
    <cfRule type="containsText" dxfId="408" priority="19" operator="containsText" text="scaduto">
      <formula>NOT(ISERROR(SEARCH("scaduto",G30)))</formula>
    </cfRule>
    <cfRule type="containsText" dxfId="407" priority="20" operator="containsText" text="ok">
      <formula>NOT(ISERROR(SEARCH("ok",G30)))</formula>
    </cfRule>
    <cfRule type="containsText" dxfId="406" priority="21" operator="containsText" text="ok">
      <formula>NOT(ISERROR(SEARCH("ok",G30)))</formula>
    </cfRule>
  </conditionalFormatting>
  <conditionalFormatting sqref="G17:G18 G21 G24:G25 G35:G37">
    <cfRule type="cellIs" dxfId="405" priority="141" operator="equal">
      <formula>"in scadenza"</formula>
    </cfRule>
    <cfRule type="cellIs" dxfId="404" priority="142" operator="equal">
      <formula>"ok"</formula>
    </cfRule>
    <cfRule type="containsText" dxfId="403" priority="143" operator="containsText" text="scaduto">
      <formula>NOT(ISERROR(SEARCH("scaduto",G17)))</formula>
    </cfRule>
    <cfRule type="cellIs" dxfId="402" priority="144" operator="equal">
      <formula>"scaduto"</formula>
    </cfRule>
    <cfRule type="containsText" dxfId="401" priority="145" operator="containsText" text="scaduto">
      <formula>NOT(ISERROR(SEARCH("scaduto",G17)))</formula>
    </cfRule>
    <cfRule type="containsText" dxfId="400" priority="146" operator="containsText" text="ok">
      <formula>NOT(ISERROR(SEARCH("ok",G17)))</formula>
    </cfRule>
    <cfRule type="containsText" dxfId="399" priority="147" operator="containsText" text="ok">
      <formula>NOT(ISERROR(SEARCH("ok",G17)))</formula>
    </cfRule>
  </conditionalFormatting>
  <conditionalFormatting sqref="G19">
    <cfRule type="cellIs" dxfId="398" priority="134" operator="equal">
      <formula>"in scadenza"</formula>
    </cfRule>
    <cfRule type="cellIs" dxfId="397" priority="135" operator="equal">
      <formula>"ok"</formula>
    </cfRule>
    <cfRule type="containsText" dxfId="396" priority="136" operator="containsText" text="scaduto">
      <formula>NOT(ISERROR(SEARCH("scaduto",G19)))</formula>
    </cfRule>
    <cfRule type="cellIs" dxfId="395" priority="137" operator="equal">
      <formula>"scaduto"</formula>
    </cfRule>
    <cfRule type="containsText" dxfId="394" priority="138" operator="containsText" text="scaduto">
      <formula>NOT(ISERROR(SEARCH("scaduto",G19)))</formula>
    </cfRule>
    <cfRule type="containsText" dxfId="393" priority="139" operator="containsText" text="ok">
      <formula>NOT(ISERROR(SEARCH("ok",G19)))</formula>
    </cfRule>
    <cfRule type="containsText" dxfId="392" priority="140" operator="containsText" text="ok">
      <formula>NOT(ISERROR(SEARCH("ok",G19)))</formula>
    </cfRule>
  </conditionalFormatting>
  <conditionalFormatting sqref="G22">
    <cfRule type="cellIs" dxfId="391" priority="113" operator="equal">
      <formula>"in scadenza"</formula>
    </cfRule>
    <cfRule type="cellIs" dxfId="390" priority="114" operator="equal">
      <formula>"ok"</formula>
    </cfRule>
    <cfRule type="containsText" dxfId="389" priority="115" operator="containsText" text="scaduto">
      <formula>NOT(ISERROR(SEARCH("scaduto",G22)))</formula>
    </cfRule>
    <cfRule type="cellIs" dxfId="388" priority="116" operator="equal">
      <formula>"scaduto"</formula>
    </cfRule>
    <cfRule type="containsText" dxfId="387" priority="117" operator="containsText" text="scaduto">
      <formula>NOT(ISERROR(SEARCH("scaduto",G22)))</formula>
    </cfRule>
    <cfRule type="containsText" dxfId="386" priority="118" operator="containsText" text="ok">
      <formula>NOT(ISERROR(SEARCH("ok",G22)))</formula>
    </cfRule>
    <cfRule type="containsText" dxfId="385" priority="119" operator="containsText" text="ok">
      <formula>NOT(ISERROR(SEARCH("ok",G22)))</formula>
    </cfRule>
  </conditionalFormatting>
  <conditionalFormatting sqref="G23">
    <cfRule type="cellIs" dxfId="384" priority="106" operator="equal">
      <formula>"in scadenza"</formula>
    </cfRule>
    <cfRule type="cellIs" dxfId="383" priority="107" operator="equal">
      <formula>"ok"</formula>
    </cfRule>
    <cfRule type="containsText" dxfId="382" priority="108" operator="containsText" text="scaduto">
      <formula>NOT(ISERROR(SEARCH("scaduto",G23)))</formula>
    </cfRule>
    <cfRule type="cellIs" dxfId="381" priority="109" operator="equal">
      <formula>"scaduto"</formula>
    </cfRule>
    <cfRule type="containsText" dxfId="380" priority="110" operator="containsText" text="scaduto">
      <formula>NOT(ISERROR(SEARCH("scaduto",G23)))</formula>
    </cfRule>
    <cfRule type="containsText" dxfId="379" priority="111" operator="containsText" text="ok">
      <formula>NOT(ISERROR(SEARCH("ok",G23)))</formula>
    </cfRule>
    <cfRule type="containsText" dxfId="378" priority="112" operator="containsText" text="ok">
      <formula>NOT(ISERROR(SEARCH("ok",G23)))</formula>
    </cfRule>
  </conditionalFormatting>
  <conditionalFormatting sqref="G26">
    <cfRule type="cellIs" dxfId="377" priority="99" operator="equal">
      <formula>"in scadenza"</formula>
    </cfRule>
    <cfRule type="cellIs" dxfId="376" priority="100" operator="equal">
      <formula>"ok"</formula>
    </cfRule>
    <cfRule type="containsText" dxfId="375" priority="101" operator="containsText" text="scaduto">
      <formula>NOT(ISERROR(SEARCH("scaduto",G26)))</formula>
    </cfRule>
    <cfRule type="cellIs" dxfId="374" priority="102" operator="equal">
      <formula>"scaduto"</formula>
    </cfRule>
    <cfRule type="containsText" dxfId="373" priority="103" operator="containsText" text="scaduto">
      <formula>NOT(ISERROR(SEARCH("scaduto",G26)))</formula>
    </cfRule>
    <cfRule type="containsText" dxfId="372" priority="104" operator="containsText" text="ok">
      <formula>NOT(ISERROR(SEARCH("ok",G26)))</formula>
    </cfRule>
    <cfRule type="containsText" dxfId="371" priority="105" operator="containsText" text="ok">
      <formula>NOT(ISERROR(SEARCH("ok",G26)))</formula>
    </cfRule>
  </conditionalFormatting>
  <conditionalFormatting sqref="G28">
    <cfRule type="cellIs" dxfId="370" priority="92" operator="equal">
      <formula>"in scadenza"</formula>
    </cfRule>
    <cfRule type="cellIs" dxfId="369" priority="93" operator="equal">
      <formula>"ok"</formula>
    </cfRule>
    <cfRule type="containsText" dxfId="368" priority="94" operator="containsText" text="scaduto">
      <formula>NOT(ISERROR(SEARCH("scaduto",G28)))</formula>
    </cfRule>
    <cfRule type="cellIs" dxfId="367" priority="95" operator="equal">
      <formula>"scaduto"</formula>
    </cfRule>
    <cfRule type="containsText" dxfId="366" priority="96" operator="containsText" text="scaduto">
      <formula>NOT(ISERROR(SEARCH("scaduto",G28)))</formula>
    </cfRule>
    <cfRule type="containsText" dxfId="365" priority="97" operator="containsText" text="ok">
      <formula>NOT(ISERROR(SEARCH("ok",G28)))</formula>
    </cfRule>
    <cfRule type="containsText" dxfId="364" priority="98" operator="containsText" text="ok">
      <formula>NOT(ISERROR(SEARCH("ok",G28)))</formula>
    </cfRule>
  </conditionalFormatting>
  <conditionalFormatting sqref="G29">
    <cfRule type="cellIs" dxfId="363" priority="85" operator="equal">
      <formula>"in scadenza"</formula>
    </cfRule>
    <cfRule type="cellIs" dxfId="362" priority="86" operator="equal">
      <formula>"ok"</formula>
    </cfRule>
    <cfRule type="containsText" dxfId="361" priority="87" operator="containsText" text="scaduto">
      <formula>NOT(ISERROR(SEARCH("scaduto",G29)))</formula>
    </cfRule>
    <cfRule type="cellIs" dxfId="360" priority="88" operator="equal">
      <formula>"scaduto"</formula>
    </cfRule>
    <cfRule type="containsText" dxfId="359" priority="89" operator="containsText" text="scaduto">
      <formula>NOT(ISERROR(SEARCH("scaduto",G29)))</formula>
    </cfRule>
    <cfRule type="containsText" dxfId="358" priority="90" operator="containsText" text="ok">
      <formula>NOT(ISERROR(SEARCH("ok",G29)))</formula>
    </cfRule>
    <cfRule type="containsText" dxfId="357" priority="91" operator="containsText" text="ok">
      <formula>NOT(ISERROR(SEARCH("ok",G29)))</formula>
    </cfRule>
  </conditionalFormatting>
  <conditionalFormatting sqref="G31">
    <cfRule type="cellIs" dxfId="356" priority="78" operator="equal">
      <formula>"in scadenza"</formula>
    </cfRule>
    <cfRule type="cellIs" dxfId="355" priority="79" operator="equal">
      <formula>"ok"</formula>
    </cfRule>
    <cfRule type="containsText" dxfId="354" priority="80" operator="containsText" text="scaduto">
      <formula>NOT(ISERROR(SEARCH("scaduto",G31)))</formula>
    </cfRule>
    <cfRule type="cellIs" dxfId="353" priority="81" operator="equal">
      <formula>"scaduto"</formula>
    </cfRule>
    <cfRule type="containsText" dxfId="352" priority="82" operator="containsText" text="scaduto">
      <formula>NOT(ISERROR(SEARCH("scaduto",G31)))</formula>
    </cfRule>
    <cfRule type="containsText" dxfId="351" priority="83" operator="containsText" text="ok">
      <formula>NOT(ISERROR(SEARCH("ok",G31)))</formula>
    </cfRule>
    <cfRule type="containsText" dxfId="350" priority="84" operator="containsText" text="ok">
      <formula>NOT(ISERROR(SEARCH("ok",G31)))</formula>
    </cfRule>
  </conditionalFormatting>
  <conditionalFormatting sqref="G33">
    <cfRule type="cellIs" dxfId="349" priority="64" operator="equal">
      <formula>"in scadenza"</formula>
    </cfRule>
    <cfRule type="cellIs" dxfId="348" priority="65" operator="equal">
      <formula>"ok"</formula>
    </cfRule>
    <cfRule type="containsText" dxfId="347" priority="66" operator="containsText" text="scaduto">
      <formula>NOT(ISERROR(SEARCH("scaduto",G33)))</formula>
    </cfRule>
    <cfRule type="cellIs" dxfId="346" priority="67" operator="equal">
      <formula>"scaduto"</formula>
    </cfRule>
    <cfRule type="containsText" dxfId="345" priority="68" operator="containsText" text="scaduto">
      <formula>NOT(ISERROR(SEARCH("scaduto",G33)))</formula>
    </cfRule>
    <cfRule type="containsText" dxfId="344" priority="69" operator="containsText" text="ok">
      <formula>NOT(ISERROR(SEARCH("ok",G33)))</formula>
    </cfRule>
    <cfRule type="containsText" dxfId="343" priority="70" operator="containsText" text="ok">
      <formula>NOT(ISERROR(SEARCH("ok",G33)))</formula>
    </cfRule>
  </conditionalFormatting>
  <conditionalFormatting sqref="G32">
    <cfRule type="cellIs" dxfId="342" priority="71" operator="equal">
      <formula>"in scadenza"</formula>
    </cfRule>
    <cfRule type="cellIs" dxfId="341" priority="72" operator="equal">
      <formula>"ok"</formula>
    </cfRule>
    <cfRule type="containsText" dxfId="340" priority="73" operator="containsText" text="scaduto">
      <formula>NOT(ISERROR(SEARCH("scaduto",G32)))</formula>
    </cfRule>
    <cfRule type="cellIs" dxfId="339" priority="74" operator="equal">
      <formula>"scaduto"</formula>
    </cfRule>
    <cfRule type="containsText" dxfId="338" priority="75" operator="containsText" text="scaduto">
      <formula>NOT(ISERROR(SEARCH("scaduto",G32)))</formula>
    </cfRule>
    <cfRule type="containsText" dxfId="337" priority="76" operator="containsText" text="ok">
      <formula>NOT(ISERROR(SEARCH("ok",G32)))</formula>
    </cfRule>
    <cfRule type="containsText" dxfId="336" priority="77" operator="containsText" text="ok">
      <formula>NOT(ISERROR(SEARCH("ok",G32)))</formula>
    </cfRule>
  </conditionalFormatting>
  <conditionalFormatting sqref="G34">
    <cfRule type="cellIs" dxfId="335" priority="57" operator="equal">
      <formula>"in scadenza"</formula>
    </cfRule>
    <cfRule type="cellIs" dxfId="334" priority="58" operator="equal">
      <formula>"ok"</formula>
    </cfRule>
    <cfRule type="containsText" dxfId="333" priority="59" operator="containsText" text="scaduto">
      <formula>NOT(ISERROR(SEARCH("scaduto",G34)))</formula>
    </cfRule>
    <cfRule type="cellIs" dxfId="332" priority="60" operator="equal">
      <formula>"scaduto"</formula>
    </cfRule>
    <cfRule type="containsText" dxfId="331" priority="61" operator="containsText" text="scaduto">
      <formula>NOT(ISERROR(SEARCH("scaduto",G34)))</formula>
    </cfRule>
    <cfRule type="containsText" dxfId="330" priority="62" operator="containsText" text="ok">
      <formula>NOT(ISERROR(SEARCH("ok",G34)))</formula>
    </cfRule>
    <cfRule type="containsText" dxfId="329" priority="63" operator="containsText" text="ok">
      <formula>NOT(ISERROR(SEARCH("ok",G34)))</formula>
    </cfRule>
  </conditionalFormatting>
  <conditionalFormatting sqref="G38">
    <cfRule type="cellIs" dxfId="328" priority="50" operator="equal">
      <formula>"in scadenza"</formula>
    </cfRule>
    <cfRule type="cellIs" dxfId="327" priority="51" operator="equal">
      <formula>"ok"</formula>
    </cfRule>
    <cfRule type="containsText" dxfId="326" priority="52" operator="containsText" text="scaduto">
      <formula>NOT(ISERROR(SEARCH("scaduto",G38)))</formula>
    </cfRule>
    <cfRule type="cellIs" dxfId="325" priority="53" operator="equal">
      <formula>"scaduto"</formula>
    </cfRule>
    <cfRule type="containsText" dxfId="324" priority="54" operator="containsText" text="scaduto">
      <formula>NOT(ISERROR(SEARCH("scaduto",G38)))</formula>
    </cfRule>
    <cfRule type="containsText" dxfId="323" priority="55" operator="containsText" text="ok">
      <formula>NOT(ISERROR(SEARCH("ok",G38)))</formula>
    </cfRule>
    <cfRule type="containsText" dxfId="322" priority="56" operator="containsText" text="ok">
      <formula>NOT(ISERROR(SEARCH("ok",G38)))</formula>
    </cfRule>
  </conditionalFormatting>
  <conditionalFormatting sqref="G39">
    <cfRule type="cellIs" dxfId="321" priority="43" operator="equal">
      <formula>"in scadenza"</formula>
    </cfRule>
    <cfRule type="cellIs" dxfId="320" priority="44" operator="equal">
      <formula>"ok"</formula>
    </cfRule>
    <cfRule type="containsText" dxfId="319" priority="45" operator="containsText" text="scaduto">
      <formula>NOT(ISERROR(SEARCH("scaduto",G39)))</formula>
    </cfRule>
    <cfRule type="cellIs" dxfId="318" priority="46" operator="equal">
      <formula>"scaduto"</formula>
    </cfRule>
    <cfRule type="containsText" dxfId="317" priority="47" operator="containsText" text="scaduto">
      <formula>NOT(ISERROR(SEARCH("scaduto",G39)))</formula>
    </cfRule>
    <cfRule type="containsText" dxfId="316" priority="48" operator="containsText" text="ok">
      <formula>NOT(ISERROR(SEARCH("ok",G39)))</formula>
    </cfRule>
    <cfRule type="containsText" dxfId="315" priority="49" operator="containsText" text="ok">
      <formula>NOT(ISERROR(SEARCH("ok",G39)))</formula>
    </cfRule>
  </conditionalFormatting>
  <conditionalFormatting sqref="G40">
    <cfRule type="cellIs" dxfId="314" priority="36" operator="equal">
      <formula>"in scadenza"</formula>
    </cfRule>
    <cfRule type="cellIs" dxfId="313" priority="37" operator="equal">
      <formula>"ok"</formula>
    </cfRule>
    <cfRule type="containsText" dxfId="312" priority="38" operator="containsText" text="scaduto">
      <formula>NOT(ISERROR(SEARCH("scaduto",G40)))</formula>
    </cfRule>
    <cfRule type="cellIs" dxfId="311" priority="39" operator="equal">
      <formula>"scaduto"</formula>
    </cfRule>
    <cfRule type="containsText" dxfId="310" priority="40" operator="containsText" text="scaduto">
      <formula>NOT(ISERROR(SEARCH("scaduto",G40)))</formula>
    </cfRule>
    <cfRule type="containsText" dxfId="309" priority="41" operator="containsText" text="ok">
      <formula>NOT(ISERROR(SEARCH("ok",G40)))</formula>
    </cfRule>
    <cfRule type="containsText" dxfId="308" priority="42" operator="containsText" text="ok">
      <formula>NOT(ISERROR(SEARCH("ok",G40)))</formula>
    </cfRule>
  </conditionalFormatting>
  <conditionalFormatting sqref="G27">
    <cfRule type="cellIs" dxfId="307" priority="29" operator="equal">
      <formula>"in scadenza"</formula>
    </cfRule>
    <cfRule type="cellIs" dxfId="306" priority="30" operator="equal">
      <formula>"ok"</formula>
    </cfRule>
    <cfRule type="containsText" dxfId="305" priority="31" operator="containsText" text="scaduto">
      <formula>NOT(ISERROR(SEARCH("scaduto",G27)))</formula>
    </cfRule>
    <cfRule type="cellIs" dxfId="304" priority="32" operator="equal">
      <formula>"scaduto"</formula>
    </cfRule>
    <cfRule type="containsText" dxfId="303" priority="33" operator="containsText" text="scaduto">
      <formula>NOT(ISERROR(SEARCH("scaduto",G27)))</formula>
    </cfRule>
    <cfRule type="containsText" dxfId="302" priority="34" operator="containsText" text="ok">
      <formula>NOT(ISERROR(SEARCH("ok",G27)))</formula>
    </cfRule>
    <cfRule type="containsText" dxfId="301" priority="35" operator="containsText" text="ok">
      <formula>NOT(ISERROR(SEARCH("ok",G27)))</formula>
    </cfRule>
  </conditionalFormatting>
  <conditionalFormatting sqref="G20">
    <cfRule type="cellIs" dxfId="300" priority="22" operator="equal">
      <formula>"in scadenza"</formula>
    </cfRule>
    <cfRule type="cellIs" dxfId="299" priority="23" operator="equal">
      <formula>"ok"</formula>
    </cfRule>
    <cfRule type="containsText" dxfId="298" priority="24" operator="containsText" text="scaduto">
      <formula>NOT(ISERROR(SEARCH("scaduto",G20)))</formula>
    </cfRule>
    <cfRule type="cellIs" dxfId="297" priority="25" operator="equal">
      <formula>"scaduto"</formula>
    </cfRule>
    <cfRule type="containsText" dxfId="296" priority="26" operator="containsText" text="scaduto">
      <formula>NOT(ISERROR(SEARCH("scaduto",G20)))</formula>
    </cfRule>
    <cfRule type="containsText" dxfId="295" priority="27" operator="containsText" text="ok">
      <formula>NOT(ISERROR(SEARCH("ok",G20)))</formula>
    </cfRule>
    <cfRule type="containsText" dxfId="294" priority="28" operator="containsText" text="ok">
      <formula>NOT(ISERROR(SEARCH("ok",G20)))</formula>
    </cfRule>
  </conditionalFormatting>
  <conditionalFormatting sqref="G41:G42">
    <cfRule type="cellIs" dxfId="293" priority="8" operator="equal">
      <formula>"in scadenza"</formula>
    </cfRule>
    <cfRule type="cellIs" dxfId="292" priority="9" operator="equal">
      <formula>"ok"</formula>
    </cfRule>
    <cfRule type="containsText" dxfId="291" priority="10" operator="containsText" text="scaduto">
      <formula>NOT(ISERROR(SEARCH("scaduto",G41)))</formula>
    </cfRule>
    <cfRule type="cellIs" dxfId="290" priority="11" operator="equal">
      <formula>"scaduto"</formula>
    </cfRule>
    <cfRule type="containsText" dxfId="289" priority="12" operator="containsText" text="scaduto">
      <formula>NOT(ISERROR(SEARCH("scaduto",G41)))</formula>
    </cfRule>
    <cfRule type="containsText" dxfId="288" priority="13" operator="containsText" text="ok">
      <formula>NOT(ISERROR(SEARCH("ok",G41)))</formula>
    </cfRule>
    <cfRule type="containsText" dxfId="287" priority="14" operator="containsText" text="ok">
      <formula>NOT(ISERROR(SEARCH("ok",G41)))</formula>
    </cfRule>
  </conditionalFormatting>
  <conditionalFormatting sqref="G12:G16">
    <cfRule type="cellIs" dxfId="286" priority="1" operator="equal">
      <formula>"in scadenza"</formula>
    </cfRule>
    <cfRule type="cellIs" dxfId="285" priority="2" operator="equal">
      <formula>"ok"</formula>
    </cfRule>
    <cfRule type="containsText" dxfId="284" priority="3" operator="containsText" text="scaduto">
      <formula>NOT(ISERROR(SEARCH("scaduto",G12)))</formula>
    </cfRule>
    <cfRule type="cellIs" dxfId="283" priority="4" operator="equal">
      <formula>"scaduto"</formula>
    </cfRule>
    <cfRule type="containsText" dxfId="282" priority="5" operator="containsText" text="scaduto">
      <formula>NOT(ISERROR(SEARCH("scaduto",G12)))</formula>
    </cfRule>
    <cfRule type="containsText" dxfId="281" priority="6" operator="containsText" text="ok">
      <formula>NOT(ISERROR(SEARCH("ok",G12)))</formula>
    </cfRule>
    <cfRule type="containsText" dxfId="280" priority="7" operator="containsText" text="ok">
      <formula>NOT(ISERROR(SEARCH("ok",G12)))</formula>
    </cfRule>
  </conditionalFormatting>
  <printOptions horizontalCentered="1"/>
  <pageMargins left="0.70866141732283472" right="0.70866141732283472" top="0.74803149606299213" bottom="0.74803149606299213" header="0.31496062992125984" footer="0.31496062992125984"/>
  <pageSetup paperSize="8" scale="80" fitToWidth="0" fitToHeight="0" orientation="portrait" horizontalDpi="300" r:id="rId1"/>
  <headerFooter>
    <oddHeader>&amp;C&amp;"-,Grassetto"&amp;20SCADENZIARIO IMPRESE</oddHeader>
    <oddFooter>&amp;L&amp;30&amp;K03+000           C.P.T.&amp;R&amp;30&amp;K03+000INAIL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12</vt:i4>
      </vt:variant>
    </vt:vector>
  </HeadingPairs>
  <TitlesOfParts>
    <vt:vector size="23" baseType="lpstr">
      <vt:lpstr>istruzioni</vt:lpstr>
      <vt:lpstr>impresa</vt:lpstr>
      <vt:lpstr>anagrafica</vt:lpstr>
      <vt:lpstr>lav. 1</vt:lpstr>
      <vt:lpstr>lav. 2</vt:lpstr>
      <vt:lpstr>lav. 3</vt:lpstr>
      <vt:lpstr>lav. 4</vt:lpstr>
      <vt:lpstr>lav. 5</vt:lpstr>
      <vt:lpstr>lav. 6</vt:lpstr>
      <vt:lpstr>lav. 7</vt:lpstr>
      <vt:lpstr>lav. 8</vt:lpstr>
      <vt:lpstr>anagrafica!Area_stampa</vt:lpstr>
      <vt:lpstr>impresa!Area_stampa</vt:lpstr>
      <vt:lpstr>istruzioni!Area_stampa</vt:lpstr>
      <vt:lpstr>'lav. 1'!Area_stampa</vt:lpstr>
      <vt:lpstr>'lav. 2'!Area_stampa</vt:lpstr>
      <vt:lpstr>'lav. 3'!Area_stampa</vt:lpstr>
      <vt:lpstr>'lav. 4'!Area_stampa</vt:lpstr>
      <vt:lpstr>'lav. 5'!Area_stampa</vt:lpstr>
      <vt:lpstr>'lav. 6'!Area_stampa</vt:lpstr>
      <vt:lpstr>'lav. 7'!Area_stampa</vt:lpstr>
      <vt:lpstr>'lav. 8'!Area_stampa</vt:lpstr>
      <vt:lpstr>repvalidi</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Serena</dc:creator>
  <cp:lastModifiedBy>utente</cp:lastModifiedBy>
  <cp:lastPrinted>2016-02-11T22:25:43Z</cp:lastPrinted>
  <dcterms:created xsi:type="dcterms:W3CDTF">2015-04-08T13:22:04Z</dcterms:created>
  <dcterms:modified xsi:type="dcterms:W3CDTF">2016-02-12T08:57:43Z</dcterms:modified>
</cp:coreProperties>
</file>